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3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4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drawings/drawing5.xml" ContentType="application/vnd.openxmlformats-officedocument.drawing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7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drawings/drawing8.xml" ContentType="application/vnd.openxmlformats-officedocument.drawing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drawings/drawing9.xml" ContentType="application/vnd.openxmlformats-officedocument.drawing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drawings/drawing10.xml" ContentType="application/vnd.openxmlformats-officedocument.drawing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11.xml" ContentType="application/vnd.openxmlformats-officedocument.drawing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drawings/drawing12.xml" ContentType="application/vnd.openxmlformats-officedocument.drawing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13.xml" ContentType="application/vnd.openxmlformats-officedocument.drawing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drawings/drawing14.xml" ContentType="application/vnd.openxmlformats-officedocument.drawing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drawings/drawing15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drawings/drawing16.xml" ContentType="application/vnd.openxmlformats-officedocument.drawing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drawings/drawing17.xml" ContentType="application/vnd.openxmlformats-officedocument.drawing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drawings/drawing18.xml" ContentType="application/vnd.openxmlformats-officedocument.drawing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drawings/drawing19.xml" ContentType="application/vnd.openxmlformats-officedocument.drawing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drawings/drawing20.xml" ContentType="application/vnd.openxmlformats-officedocument.drawing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drawings/drawing21.xml" ContentType="application/vnd.openxmlformats-officedocument.drawing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filterPrivacy="1" codeName="ThisWorkbook"/>
  <xr:revisionPtr revIDLastSave="0" documentId="13_ncr:1_{A05548F2-52AB-4617-8BFC-F3A3DF17CCDB}" xr6:coauthVersionLast="47" xr6:coauthVersionMax="47" xr10:uidLastSave="{00000000-0000-0000-0000-000000000000}"/>
  <bookViews>
    <workbookView xWindow="-120" yWindow="-120" windowWidth="29040" windowHeight="15840" tabRatio="860" xr2:uid="{00000000-000D-0000-FFFF-FFFF00000000}"/>
  </bookViews>
  <sheets>
    <sheet name="総合請求書" sheetId="10" r:id="rId1"/>
    <sheet name="現場1" sheetId="7" r:id="rId2"/>
    <sheet name="現場2" sheetId="26" r:id="rId3"/>
    <sheet name="現場3" sheetId="27" r:id="rId4"/>
    <sheet name="現場4" sheetId="28" r:id="rId5"/>
    <sheet name="現場5" sheetId="29" r:id="rId6"/>
    <sheet name="現場6" sheetId="18" r:id="rId7"/>
    <sheet name="現場7" sheetId="19" r:id="rId8"/>
    <sheet name="現場8" sheetId="20" r:id="rId9"/>
    <sheet name="現場9" sheetId="21" r:id="rId10"/>
    <sheet name="現場10" sheetId="22" r:id="rId11"/>
    <sheet name="現場11" sheetId="23" r:id="rId12"/>
    <sheet name="現場12" sheetId="24" r:id="rId13"/>
    <sheet name="現場13" sheetId="25" r:id="rId14"/>
    <sheet name="現場14" sheetId="11" r:id="rId15"/>
    <sheet name="現場15" sheetId="12" r:id="rId16"/>
    <sheet name="現場16" sheetId="13" r:id="rId17"/>
    <sheet name="現場17" sheetId="14" r:id="rId18"/>
    <sheet name="現場18" sheetId="15" r:id="rId19"/>
    <sheet name="現場19" sheetId="16" r:id="rId20"/>
    <sheet name="現場20" sheetId="17" r:id="rId21"/>
  </sheets>
  <definedNames>
    <definedName name="_xlnm.Print_Area" localSheetId="1">現場1!$A$1:$TL$85</definedName>
    <definedName name="_xlnm.Print_Area" localSheetId="10">現場10!$A$1:$TL$85</definedName>
    <definedName name="_xlnm.Print_Area" localSheetId="11">現場11!$A$1:$TL$85</definedName>
    <definedName name="_xlnm.Print_Area" localSheetId="12">現場12!$A$1:$TL$85</definedName>
    <definedName name="_xlnm.Print_Area" localSheetId="13">現場13!$A$1:$TL$85</definedName>
    <definedName name="_xlnm.Print_Area" localSheetId="14">現場14!$A$1:$TL$85</definedName>
    <definedName name="_xlnm.Print_Area" localSheetId="15">現場15!$A$1:$TL$85</definedName>
    <definedName name="_xlnm.Print_Area" localSheetId="16">現場16!$A$1:$TL$85</definedName>
    <definedName name="_xlnm.Print_Area" localSheetId="17">現場17!$A$1:$TL$85</definedName>
    <definedName name="_xlnm.Print_Area" localSheetId="18">現場18!$A$1:$TL$85</definedName>
    <definedName name="_xlnm.Print_Area" localSheetId="19">現場19!$A$1:$TL$85</definedName>
    <definedName name="_xlnm.Print_Area" localSheetId="2">現場2!$A$1:$TL$85</definedName>
    <definedName name="_xlnm.Print_Area" localSheetId="20">現場20!$A$1:$TL$85</definedName>
    <definedName name="_xlnm.Print_Area" localSheetId="3">現場3!$A$1:$TL$85</definedName>
    <definedName name="_xlnm.Print_Area" localSheetId="4">現場4!$A$1:$TL$85</definedName>
    <definedName name="_xlnm.Print_Area" localSheetId="5">現場5!$A$1:$TL$85</definedName>
    <definedName name="_xlnm.Print_Area" localSheetId="6">現場6!$A$1:$TL$85</definedName>
    <definedName name="_xlnm.Print_Area" localSheetId="7">現場7!$A$1:$TL$85</definedName>
    <definedName name="_xlnm.Print_Area" localSheetId="8">現場8!$A$1:$TL$85</definedName>
    <definedName name="_xlnm.Print_Area" localSheetId="9">現場9!$A$1:$TL$85</definedName>
    <definedName name="_xlnm.Print_Area" localSheetId="0">総合請求書!$A$1:$IK$98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F28" i="19" l="1"/>
  <c r="GM42" i="26"/>
  <c r="GR24" i="10"/>
  <c r="GR26" i="10"/>
  <c r="DS18" i="28"/>
  <c r="EU38" i="27"/>
  <c r="FJ38" i="27" s="1"/>
  <c r="LD28" i="7"/>
  <c r="LD30" i="7"/>
  <c r="LD32" i="7"/>
  <c r="KU28" i="7"/>
  <c r="KY28" i="7"/>
  <c r="KU30" i="7"/>
  <c r="KY30" i="7"/>
  <c r="KU32" i="7"/>
  <c r="KY32" i="7"/>
  <c r="DS21" i="20" l="1"/>
  <c r="DS21" i="21"/>
  <c r="DS21" i="22"/>
  <c r="DS21" i="23"/>
  <c r="DS21" i="24"/>
  <c r="DS21" i="25"/>
  <c r="DS21" i="11"/>
  <c r="DS21" i="12"/>
  <c r="DS21" i="13"/>
  <c r="DS21" i="14"/>
  <c r="DS21" i="15"/>
  <c r="DS21" i="16"/>
  <c r="DS21" i="17"/>
  <c r="DS21" i="19"/>
  <c r="DS21" i="18"/>
  <c r="DS21" i="29"/>
  <c r="DS21" i="28"/>
  <c r="DS21" i="27"/>
  <c r="DS21" i="26"/>
  <c r="DS21" i="7"/>
  <c r="RK12" i="27"/>
  <c r="RK12" i="28"/>
  <c r="RK12" i="29"/>
  <c r="RK12" i="18"/>
  <c r="RK12" i="19"/>
  <c r="RK12" i="20"/>
  <c r="RK12" i="21"/>
  <c r="RK12" i="22"/>
  <c r="RK12" i="23"/>
  <c r="RK12" i="24"/>
  <c r="RK12" i="25"/>
  <c r="RK12" i="11"/>
  <c r="RK12" i="12"/>
  <c r="RK12" i="13"/>
  <c r="RK12" i="14"/>
  <c r="RK12" i="15"/>
  <c r="RK12" i="16"/>
  <c r="RK12" i="17"/>
  <c r="RK12" i="26"/>
  <c r="KP12" i="27"/>
  <c r="KP12" i="28"/>
  <c r="KP12" i="29"/>
  <c r="KP12" i="18"/>
  <c r="KP12" i="19"/>
  <c r="KP12" i="20"/>
  <c r="KP12" i="21"/>
  <c r="KP12" i="22"/>
  <c r="KP12" i="23"/>
  <c r="KP12" i="24"/>
  <c r="KP12" i="25"/>
  <c r="KP12" i="11"/>
  <c r="KP12" i="12"/>
  <c r="KP12" i="13"/>
  <c r="KP12" i="14"/>
  <c r="KP12" i="15"/>
  <c r="KP12" i="16"/>
  <c r="KP12" i="17"/>
  <c r="KP12" i="26"/>
  <c r="DS12" i="27"/>
  <c r="DS12" i="28"/>
  <c r="DS12" i="29"/>
  <c r="DS12" i="18"/>
  <c r="DS12" i="19"/>
  <c r="DS12" i="20"/>
  <c r="DS12" i="21"/>
  <c r="DS12" i="22"/>
  <c r="DS12" i="23"/>
  <c r="DS12" i="24"/>
  <c r="DS12" i="25"/>
  <c r="DS12" i="11"/>
  <c r="DS12" i="12"/>
  <c r="DS12" i="13"/>
  <c r="DS12" i="14"/>
  <c r="DS12" i="15"/>
  <c r="DS12" i="16"/>
  <c r="DS12" i="17"/>
  <c r="DS12" i="26"/>
  <c r="RK12" i="7"/>
  <c r="KP12" i="7"/>
  <c r="DS12" i="7"/>
  <c r="MT9" i="28"/>
  <c r="MT9" i="29"/>
  <c r="MT9" i="18"/>
  <c r="MT9" i="19"/>
  <c r="MT9" i="20"/>
  <c r="MT9" i="21"/>
  <c r="MT9" i="22"/>
  <c r="MT9" i="23"/>
  <c r="MT9" i="24"/>
  <c r="MT9" i="25"/>
  <c r="MT9" i="11"/>
  <c r="MT9" i="12"/>
  <c r="MT9" i="13"/>
  <c r="MT9" i="14"/>
  <c r="MT9" i="15"/>
  <c r="MT9" i="16"/>
  <c r="MT9" i="17"/>
  <c r="MT9" i="27"/>
  <c r="FY9" i="28"/>
  <c r="FY9" i="29"/>
  <c r="FY9" i="18"/>
  <c r="FY9" i="19"/>
  <c r="FY9" i="20"/>
  <c r="FY9" i="21"/>
  <c r="FY9" i="22"/>
  <c r="FY9" i="23"/>
  <c r="FY9" i="24"/>
  <c r="FY9" i="25"/>
  <c r="FY9" i="11"/>
  <c r="FY9" i="12"/>
  <c r="FY9" i="13"/>
  <c r="FY9" i="14"/>
  <c r="FY9" i="15"/>
  <c r="FY9" i="16"/>
  <c r="FY9" i="17"/>
  <c r="FY9" i="27"/>
  <c r="C9" i="28"/>
  <c r="C9" i="29"/>
  <c r="C9" i="18"/>
  <c r="C9" i="19"/>
  <c r="C9" i="20"/>
  <c r="C9" i="21"/>
  <c r="C9" i="22"/>
  <c r="C9" i="23"/>
  <c r="C9" i="24"/>
  <c r="C9" i="25"/>
  <c r="C9" i="11"/>
  <c r="C9" i="12"/>
  <c r="C9" i="13"/>
  <c r="C9" i="14"/>
  <c r="C9" i="15"/>
  <c r="C9" i="16"/>
  <c r="C9" i="17"/>
  <c r="C9" i="27"/>
  <c r="MT9" i="7"/>
  <c r="FY9" i="7"/>
  <c r="C9" i="7"/>
  <c r="MT9" i="26"/>
  <c r="FY9" i="26"/>
  <c r="C9" i="26"/>
  <c r="GR18" i="10"/>
  <c r="DV16" i="10"/>
  <c r="DS15" i="7"/>
  <c r="EU30" i="7"/>
  <c r="GM28" i="19"/>
  <c r="KU28" i="27"/>
  <c r="KU28" i="26"/>
  <c r="DN61" i="20"/>
  <c r="EM61" i="20"/>
  <c r="EU28" i="7"/>
  <c r="DS24" i="21"/>
  <c r="KP24" i="21" s="1"/>
  <c r="RK24" i="21" s="1"/>
  <c r="GT70" i="28"/>
  <c r="KV61" i="28"/>
  <c r="LU63" i="28"/>
  <c r="GT54" i="28"/>
  <c r="EU34" i="7"/>
  <c r="FJ34" i="7" s="1"/>
  <c r="EU32" i="7"/>
  <c r="BN54" i="7"/>
  <c r="LU79" i="11"/>
  <c r="SP79" i="11" s="1"/>
  <c r="KV79" i="11"/>
  <c r="RQ79" i="11" s="1"/>
  <c r="JZ79" i="11"/>
  <c r="QU79" i="11" s="1"/>
  <c r="JZ77" i="11"/>
  <c r="LU63" i="11"/>
  <c r="SP63" i="11" s="1"/>
  <c r="KV63" i="11"/>
  <c r="RQ63" i="11" s="1"/>
  <c r="JZ63" i="11"/>
  <c r="QU63" i="11" s="1"/>
  <c r="LU79" i="25"/>
  <c r="SP79" i="25" s="1"/>
  <c r="KV79" i="25"/>
  <c r="RQ79" i="25" s="1"/>
  <c r="JZ79" i="25"/>
  <c r="QU79" i="25" s="1"/>
  <c r="LU63" i="25"/>
  <c r="SP63" i="25" s="1"/>
  <c r="KV63" i="25"/>
  <c r="RQ63" i="25" s="1"/>
  <c r="JZ63" i="25"/>
  <c r="QU63" i="25" s="1"/>
  <c r="JZ61" i="25"/>
  <c r="QU61" i="25" s="1"/>
  <c r="LU79" i="24"/>
  <c r="SP79" i="24" s="1"/>
  <c r="KV79" i="24"/>
  <c r="RQ79" i="24" s="1"/>
  <c r="JZ79" i="24"/>
  <c r="QU79" i="24" s="1"/>
  <c r="LU63" i="24"/>
  <c r="SP63" i="24" s="1"/>
  <c r="KV63" i="24"/>
  <c r="RQ63" i="24" s="1"/>
  <c r="JZ63" i="24"/>
  <c r="QU63" i="24" s="1"/>
  <c r="LU79" i="23"/>
  <c r="SP79" i="23" s="1"/>
  <c r="JZ79" i="23"/>
  <c r="QU79" i="23" s="1"/>
  <c r="KV79" i="23"/>
  <c r="RQ79" i="23" s="1"/>
  <c r="LU63" i="23"/>
  <c r="SP63" i="23" s="1"/>
  <c r="KV63" i="23"/>
  <c r="RQ63" i="23" s="1"/>
  <c r="JZ63" i="23"/>
  <c r="QU63" i="23" s="1"/>
  <c r="LU79" i="22"/>
  <c r="SP79" i="22" s="1"/>
  <c r="KV79" i="22"/>
  <c r="RQ79" i="22" s="1"/>
  <c r="JZ79" i="22"/>
  <c r="QU79" i="22" s="1"/>
  <c r="LU63" i="22"/>
  <c r="KV63" i="22"/>
  <c r="JZ63" i="22"/>
  <c r="QU63" i="22" s="1"/>
  <c r="EP61" i="22"/>
  <c r="LU79" i="21"/>
  <c r="SP79" i="21" s="1"/>
  <c r="LU63" i="21"/>
  <c r="KV63" i="21"/>
  <c r="JZ63" i="21"/>
  <c r="QU63" i="21" s="1"/>
  <c r="LU63" i="20"/>
  <c r="SP63" i="20" s="1"/>
  <c r="JZ63" i="20"/>
  <c r="QU63" i="20" s="1"/>
  <c r="JZ79" i="20"/>
  <c r="QU79" i="20" s="1"/>
  <c r="LU79" i="20"/>
  <c r="SP79" i="20" s="1"/>
  <c r="KV79" i="20"/>
  <c r="KV63" i="20"/>
  <c r="RQ63" i="20" s="1"/>
  <c r="KV77" i="20"/>
  <c r="JZ77" i="20"/>
  <c r="KV63" i="26"/>
  <c r="JZ63" i="26"/>
  <c r="BN70" i="7"/>
  <c r="BN54" i="26"/>
  <c r="FL79" i="17"/>
  <c r="KV61" i="23"/>
  <c r="DN77" i="19"/>
  <c r="KV65" i="23" l="1"/>
  <c r="LL65" i="23" s="1"/>
  <c r="TA34" i="7"/>
  <c r="MF34" i="7"/>
  <c r="FJ32" i="7"/>
  <c r="LQ32" i="7"/>
  <c r="LQ28" i="7"/>
  <c r="FJ28" i="7"/>
  <c r="DD36" i="10" s="1"/>
  <c r="FJ30" i="7"/>
  <c r="LQ30" i="7"/>
  <c r="DZ65" i="28"/>
  <c r="GT70" i="7"/>
  <c r="TA28" i="7" l="1"/>
  <c r="MF28" i="7"/>
  <c r="TA32" i="7"/>
  <c r="MF32" i="7"/>
  <c r="TA30" i="7"/>
  <c r="MF30" i="7"/>
  <c r="BR74" i="10"/>
  <c r="GK74" i="10" s="1"/>
  <c r="BR72" i="10"/>
  <c r="GK72" i="10" s="1"/>
  <c r="BR70" i="10"/>
  <c r="GK70" i="10" s="1"/>
  <c r="BR68" i="10"/>
  <c r="GK68" i="10" s="1"/>
  <c r="BR66" i="10"/>
  <c r="GK66" i="10" s="1"/>
  <c r="BR64" i="10"/>
  <c r="GK64" i="10" s="1"/>
  <c r="BR62" i="10"/>
  <c r="GK62" i="10" s="1"/>
  <c r="BR60" i="10"/>
  <c r="GK60" i="10" s="1"/>
  <c r="BR58" i="10"/>
  <c r="GK58" i="10" s="1"/>
  <c r="BR56" i="10"/>
  <c r="GK56" i="10" s="1"/>
  <c r="BR54" i="10"/>
  <c r="GK54" i="10" s="1"/>
  <c r="BR52" i="10"/>
  <c r="GK52" i="10" s="1"/>
  <c r="BR50" i="10"/>
  <c r="GK50" i="10" s="1"/>
  <c r="BR48" i="10"/>
  <c r="GK48" i="10" s="1"/>
  <c r="BR46" i="10"/>
  <c r="GK46" i="10" s="1"/>
  <c r="BR44" i="10"/>
  <c r="GK44" i="10" s="1"/>
  <c r="BR42" i="10"/>
  <c r="GK42" i="10" s="1"/>
  <c r="BR40" i="10"/>
  <c r="GK40" i="10" s="1"/>
  <c r="BR38" i="10"/>
  <c r="GK38" i="10" s="1"/>
  <c r="BR36" i="10"/>
  <c r="BP74" i="10"/>
  <c r="GI74" i="10" s="1"/>
  <c r="BP72" i="10"/>
  <c r="GI72" i="10" s="1"/>
  <c r="BP70" i="10"/>
  <c r="GI70" i="10" s="1"/>
  <c r="BP68" i="10"/>
  <c r="GI68" i="10" s="1"/>
  <c r="BP66" i="10"/>
  <c r="GI66" i="10" s="1"/>
  <c r="BP64" i="10"/>
  <c r="GI64" i="10" s="1"/>
  <c r="BP62" i="10"/>
  <c r="GI62" i="10" s="1"/>
  <c r="BP60" i="10"/>
  <c r="GI60" i="10" s="1"/>
  <c r="BP58" i="10"/>
  <c r="GI58" i="10" s="1"/>
  <c r="BP56" i="10"/>
  <c r="GI56" i="10" s="1"/>
  <c r="BP54" i="10"/>
  <c r="GI54" i="10" s="1"/>
  <c r="BP52" i="10"/>
  <c r="GI52" i="10" s="1"/>
  <c r="BP50" i="10"/>
  <c r="GI50" i="10" s="1"/>
  <c r="BP48" i="10"/>
  <c r="GI48" i="10" s="1"/>
  <c r="BP46" i="10"/>
  <c r="GI46" i="10" s="1"/>
  <c r="BP44" i="10"/>
  <c r="GI44" i="10" s="1"/>
  <c r="BP42" i="10"/>
  <c r="GI42" i="10" s="1"/>
  <c r="BP40" i="10"/>
  <c r="GI40" i="10" s="1"/>
  <c r="BP38" i="10"/>
  <c r="GI38" i="10" s="1"/>
  <c r="BP36" i="10"/>
  <c r="BN74" i="10"/>
  <c r="GG74" i="10" s="1"/>
  <c r="BN72" i="10"/>
  <c r="GG72" i="10" s="1"/>
  <c r="BN70" i="10"/>
  <c r="GG70" i="10" s="1"/>
  <c r="BN68" i="10"/>
  <c r="GG68" i="10" s="1"/>
  <c r="BN66" i="10"/>
  <c r="GG66" i="10" s="1"/>
  <c r="BN64" i="10"/>
  <c r="GG64" i="10" s="1"/>
  <c r="BN62" i="10"/>
  <c r="GG62" i="10" s="1"/>
  <c r="BN60" i="10"/>
  <c r="GG60" i="10" s="1"/>
  <c r="BN58" i="10"/>
  <c r="GG58" i="10" s="1"/>
  <c r="BN56" i="10"/>
  <c r="GG56" i="10" s="1"/>
  <c r="BN54" i="10"/>
  <c r="GG54" i="10" s="1"/>
  <c r="BN52" i="10"/>
  <c r="GG52" i="10" s="1"/>
  <c r="BN50" i="10"/>
  <c r="GG50" i="10" s="1"/>
  <c r="BN48" i="10"/>
  <c r="GG48" i="10" s="1"/>
  <c r="BN46" i="10"/>
  <c r="GG46" i="10" s="1"/>
  <c r="BN44" i="10"/>
  <c r="GG44" i="10" s="1"/>
  <c r="BN42" i="10"/>
  <c r="GG42" i="10" s="1"/>
  <c r="BN40" i="10"/>
  <c r="GG40" i="10" s="1"/>
  <c r="BN38" i="10"/>
  <c r="GG38" i="10" s="1"/>
  <c r="BN36" i="10"/>
  <c r="BL74" i="10"/>
  <c r="GE74" i="10" s="1"/>
  <c r="BL72" i="10"/>
  <c r="GE72" i="10" s="1"/>
  <c r="BL70" i="10"/>
  <c r="GE70" i="10" s="1"/>
  <c r="BL68" i="10"/>
  <c r="GE68" i="10" s="1"/>
  <c r="BL66" i="10"/>
  <c r="GE66" i="10" s="1"/>
  <c r="BL64" i="10"/>
  <c r="GE64" i="10" s="1"/>
  <c r="BL62" i="10"/>
  <c r="GE62" i="10" s="1"/>
  <c r="BL60" i="10"/>
  <c r="GE60" i="10" s="1"/>
  <c r="BL58" i="10"/>
  <c r="GE58" i="10" s="1"/>
  <c r="BL56" i="10"/>
  <c r="GE56" i="10" s="1"/>
  <c r="BL54" i="10"/>
  <c r="GE54" i="10" s="1"/>
  <c r="BL52" i="10"/>
  <c r="GE52" i="10" s="1"/>
  <c r="BL50" i="10"/>
  <c r="GE50" i="10" s="1"/>
  <c r="BL48" i="10"/>
  <c r="GE48" i="10" s="1"/>
  <c r="BL46" i="10"/>
  <c r="GE46" i="10" s="1"/>
  <c r="BL44" i="10"/>
  <c r="GE44" i="10" s="1"/>
  <c r="BL42" i="10"/>
  <c r="GE42" i="10" s="1"/>
  <c r="BL40" i="10"/>
  <c r="GE40" i="10" s="1"/>
  <c r="BL38" i="10"/>
  <c r="GE38" i="10" s="1"/>
  <c r="BL36" i="10"/>
  <c r="BJ74" i="10"/>
  <c r="GC74" i="10" s="1"/>
  <c r="BJ72" i="10"/>
  <c r="GC72" i="10" s="1"/>
  <c r="BJ70" i="10"/>
  <c r="GC70" i="10" s="1"/>
  <c r="BJ68" i="10"/>
  <c r="GC68" i="10" s="1"/>
  <c r="BJ66" i="10"/>
  <c r="GC66" i="10" s="1"/>
  <c r="BJ64" i="10"/>
  <c r="GC64" i="10" s="1"/>
  <c r="BJ62" i="10"/>
  <c r="GC62" i="10" s="1"/>
  <c r="BJ60" i="10"/>
  <c r="GC60" i="10" s="1"/>
  <c r="BJ58" i="10"/>
  <c r="GC58" i="10" s="1"/>
  <c r="BJ56" i="10"/>
  <c r="GC56" i="10" s="1"/>
  <c r="BJ54" i="10"/>
  <c r="GC54" i="10" s="1"/>
  <c r="BJ52" i="10"/>
  <c r="GC52" i="10" s="1"/>
  <c r="BJ50" i="10"/>
  <c r="GC50" i="10" s="1"/>
  <c r="BJ48" i="10"/>
  <c r="GC48" i="10" s="1"/>
  <c r="BJ46" i="10"/>
  <c r="GC46" i="10" s="1"/>
  <c r="BJ44" i="10"/>
  <c r="GC44" i="10" s="1"/>
  <c r="BJ42" i="10"/>
  <c r="GC42" i="10" s="1"/>
  <c r="BJ40" i="10"/>
  <c r="GC40" i="10" s="1"/>
  <c r="BJ38" i="10"/>
  <c r="GC38" i="10" s="1"/>
  <c r="BJ36" i="10"/>
  <c r="BH36" i="10"/>
  <c r="BH74" i="10"/>
  <c r="GA74" i="10" s="1"/>
  <c r="BH72" i="10"/>
  <c r="GA72" i="10" s="1"/>
  <c r="BH70" i="10"/>
  <c r="GA70" i="10" s="1"/>
  <c r="BH68" i="10"/>
  <c r="GA68" i="10" s="1"/>
  <c r="BH66" i="10"/>
  <c r="GA66" i="10" s="1"/>
  <c r="BH64" i="10"/>
  <c r="GA64" i="10" s="1"/>
  <c r="BH62" i="10"/>
  <c r="GA62" i="10" s="1"/>
  <c r="BH60" i="10"/>
  <c r="GA60" i="10" s="1"/>
  <c r="BH58" i="10"/>
  <c r="GA58" i="10" s="1"/>
  <c r="BH56" i="10"/>
  <c r="GA56" i="10" s="1"/>
  <c r="BH54" i="10"/>
  <c r="GA54" i="10" s="1"/>
  <c r="BH52" i="10"/>
  <c r="GA52" i="10" s="1"/>
  <c r="BH50" i="10"/>
  <c r="GA50" i="10" s="1"/>
  <c r="BH48" i="10"/>
  <c r="GA48" i="10" s="1"/>
  <c r="BH46" i="10"/>
  <c r="GA46" i="10" s="1"/>
  <c r="BH44" i="10"/>
  <c r="GA44" i="10" s="1"/>
  <c r="BH42" i="10"/>
  <c r="GA42" i="10" s="1"/>
  <c r="BH40" i="10"/>
  <c r="GA40" i="10" s="1"/>
  <c r="BH38" i="10"/>
  <c r="GA38" i="10" s="1"/>
  <c r="X74" i="10"/>
  <c r="EQ74" i="10" s="1"/>
  <c r="X72" i="10"/>
  <c r="EQ72" i="10" s="1"/>
  <c r="X70" i="10"/>
  <c r="EQ70" i="10" s="1"/>
  <c r="X68" i="10"/>
  <c r="EQ68" i="10" s="1"/>
  <c r="X66" i="10"/>
  <c r="EQ66" i="10" s="1"/>
  <c r="X64" i="10"/>
  <c r="EQ64" i="10" s="1"/>
  <c r="X62" i="10"/>
  <c r="EQ62" i="10" s="1"/>
  <c r="X60" i="10"/>
  <c r="EQ60" i="10" s="1"/>
  <c r="X58" i="10"/>
  <c r="EQ58" i="10" s="1"/>
  <c r="X56" i="10"/>
  <c r="EQ56" i="10" s="1"/>
  <c r="X54" i="10"/>
  <c r="EQ54" i="10" s="1"/>
  <c r="X52" i="10"/>
  <c r="EQ52" i="10" s="1"/>
  <c r="X50" i="10"/>
  <c r="EQ50" i="10" s="1"/>
  <c r="X48" i="10"/>
  <c r="EQ48" i="10" s="1"/>
  <c r="X46" i="10"/>
  <c r="EQ46" i="10" s="1"/>
  <c r="X44" i="10"/>
  <c r="EQ44" i="10" s="1"/>
  <c r="X42" i="10"/>
  <c r="EQ42" i="10" s="1"/>
  <c r="X40" i="10"/>
  <c r="EQ40" i="10" s="1"/>
  <c r="X38" i="10"/>
  <c r="EQ38" i="10" s="1"/>
  <c r="X36" i="10"/>
  <c r="T74" i="10"/>
  <c r="EM74" i="10" s="1"/>
  <c r="T72" i="10"/>
  <c r="EM72" i="10" s="1"/>
  <c r="T70" i="10"/>
  <c r="EM70" i="10" s="1"/>
  <c r="T68" i="10"/>
  <c r="EM68" i="10" s="1"/>
  <c r="T66" i="10"/>
  <c r="EM66" i="10" s="1"/>
  <c r="T64" i="10"/>
  <c r="EM64" i="10" s="1"/>
  <c r="T62" i="10"/>
  <c r="EM62" i="10" s="1"/>
  <c r="T60" i="10"/>
  <c r="EM60" i="10" s="1"/>
  <c r="T58" i="10"/>
  <c r="EM58" i="10" s="1"/>
  <c r="T56" i="10"/>
  <c r="EM56" i="10" s="1"/>
  <c r="T54" i="10"/>
  <c r="EM54" i="10" s="1"/>
  <c r="T52" i="10"/>
  <c r="EM52" i="10" s="1"/>
  <c r="T50" i="10"/>
  <c r="EM50" i="10" s="1"/>
  <c r="T48" i="10"/>
  <c r="EM48" i="10" s="1"/>
  <c r="T46" i="10"/>
  <c r="EM46" i="10" s="1"/>
  <c r="T44" i="10"/>
  <c r="EM44" i="10" s="1"/>
  <c r="T42" i="10"/>
  <c r="EM42" i="10" s="1"/>
  <c r="T40" i="10"/>
  <c r="EM40" i="10" s="1"/>
  <c r="T38" i="10"/>
  <c r="EM38" i="10" s="1"/>
  <c r="T36" i="10"/>
  <c r="P74" i="10"/>
  <c r="EI74" i="10" s="1"/>
  <c r="P72" i="10"/>
  <c r="EI72" i="10" s="1"/>
  <c r="P70" i="10"/>
  <c r="EI70" i="10" s="1"/>
  <c r="P68" i="10"/>
  <c r="EI68" i="10" s="1"/>
  <c r="P66" i="10"/>
  <c r="EI66" i="10" s="1"/>
  <c r="P64" i="10"/>
  <c r="EI64" i="10" s="1"/>
  <c r="P62" i="10"/>
  <c r="EI62" i="10" s="1"/>
  <c r="P60" i="10"/>
  <c r="EI60" i="10" s="1"/>
  <c r="P58" i="10"/>
  <c r="EI58" i="10" s="1"/>
  <c r="P56" i="10"/>
  <c r="EI56" i="10" s="1"/>
  <c r="P54" i="10"/>
  <c r="EI54" i="10" s="1"/>
  <c r="P52" i="10"/>
  <c r="EI52" i="10" s="1"/>
  <c r="P48" i="10"/>
  <c r="EI48" i="10" s="1"/>
  <c r="P46" i="10"/>
  <c r="EI46" i="10" s="1"/>
  <c r="P50" i="10"/>
  <c r="EI50" i="10" s="1"/>
  <c r="P44" i="10"/>
  <c r="EI44" i="10" s="1"/>
  <c r="P42" i="10"/>
  <c r="EI42" i="10" s="1"/>
  <c r="P40" i="10"/>
  <c r="EI40" i="10" s="1"/>
  <c r="P38" i="10"/>
  <c r="EI38" i="10" s="1"/>
  <c r="P36" i="10"/>
  <c r="J74" i="10"/>
  <c r="EC74" i="10" s="1"/>
  <c r="J72" i="10"/>
  <c r="EC72" i="10" s="1"/>
  <c r="J70" i="10"/>
  <c r="EC70" i="10" s="1"/>
  <c r="J68" i="10"/>
  <c r="EC68" i="10" s="1"/>
  <c r="J66" i="10"/>
  <c r="EC66" i="10" s="1"/>
  <c r="J64" i="10"/>
  <c r="EC64" i="10" s="1"/>
  <c r="J62" i="10"/>
  <c r="EC62" i="10" s="1"/>
  <c r="J60" i="10"/>
  <c r="EC60" i="10" s="1"/>
  <c r="J58" i="10"/>
  <c r="EC58" i="10" s="1"/>
  <c r="J56" i="10"/>
  <c r="EC56" i="10" s="1"/>
  <c r="J54" i="10"/>
  <c r="EC54" i="10" s="1"/>
  <c r="J52" i="10"/>
  <c r="EC52" i="10" s="1"/>
  <c r="J50" i="10"/>
  <c r="EC50" i="10" s="1"/>
  <c r="J48" i="10"/>
  <c r="EC48" i="10" s="1"/>
  <c r="J46" i="10"/>
  <c r="EC46" i="10" s="1"/>
  <c r="J44" i="10"/>
  <c r="EC44" i="10" s="1"/>
  <c r="J42" i="10"/>
  <c r="EC42" i="10" s="1"/>
  <c r="J40" i="10"/>
  <c r="EC40" i="10" s="1"/>
  <c r="J36" i="10"/>
  <c r="J38" i="10"/>
  <c r="EC38" i="10" s="1"/>
  <c r="DZ81" i="29"/>
  <c r="EP81" i="29" s="1"/>
  <c r="LU79" i="29"/>
  <c r="SP79" i="29" s="1"/>
  <c r="KV79" i="29"/>
  <c r="RQ79" i="29" s="1"/>
  <c r="JZ79" i="29"/>
  <c r="QU79" i="29" s="1"/>
  <c r="GM79" i="29"/>
  <c r="NH79" i="29" s="1"/>
  <c r="GI79" i="29"/>
  <c r="ND79" i="29" s="1"/>
  <c r="GE79" i="29"/>
  <c r="MZ79" i="29" s="1"/>
  <c r="FY79" i="29"/>
  <c r="MT79" i="29" s="1"/>
  <c r="FL79" i="29"/>
  <c r="MH79" i="29" s="1"/>
  <c r="TC79" i="29" s="1"/>
  <c r="FI79" i="29"/>
  <c r="ME79" i="29" s="1"/>
  <c r="SZ79" i="29" s="1"/>
  <c r="EP79" i="29"/>
  <c r="LL79" i="29" s="1"/>
  <c r="SG79" i="29" s="1"/>
  <c r="EM79" i="29"/>
  <c r="LI79" i="29" s="1"/>
  <c r="SD79" i="29" s="1"/>
  <c r="DQ79" i="29"/>
  <c r="KM79" i="29" s="1"/>
  <c r="RH79" i="29" s="1"/>
  <c r="DN79" i="29"/>
  <c r="KJ79" i="29" s="1"/>
  <c r="RE79" i="29" s="1"/>
  <c r="KV77" i="29"/>
  <c r="JZ77" i="29"/>
  <c r="QU77" i="29" s="1"/>
  <c r="GM77" i="29"/>
  <c r="NH77" i="29" s="1"/>
  <c r="GI77" i="29"/>
  <c r="ND77" i="29" s="1"/>
  <c r="GE77" i="29"/>
  <c r="MZ77" i="29" s="1"/>
  <c r="FY77" i="29"/>
  <c r="MT77" i="29" s="1"/>
  <c r="EY77" i="29"/>
  <c r="FI77" i="29" s="1"/>
  <c r="ME77" i="29" s="1"/>
  <c r="SZ77" i="29" s="1"/>
  <c r="EP77" i="29"/>
  <c r="LL77" i="29" s="1"/>
  <c r="SG77" i="29" s="1"/>
  <c r="EM77" i="29"/>
  <c r="LI77" i="29" s="1"/>
  <c r="SD77" i="29" s="1"/>
  <c r="DQ77" i="29"/>
  <c r="KM77" i="29" s="1"/>
  <c r="RH77" i="29" s="1"/>
  <c r="DN77" i="29"/>
  <c r="KJ77" i="29" s="1"/>
  <c r="RE77" i="29" s="1"/>
  <c r="GT70" i="29"/>
  <c r="NO70" i="29" s="1"/>
  <c r="BN70" i="29"/>
  <c r="IJ70" i="29" s="1"/>
  <c r="PE70" i="29" s="1"/>
  <c r="DZ65" i="29"/>
  <c r="EP65" i="29" s="1"/>
  <c r="LU63" i="29"/>
  <c r="SP63" i="29" s="1"/>
  <c r="KV63" i="29"/>
  <c r="RQ63" i="29" s="1"/>
  <c r="JZ63" i="29"/>
  <c r="QU63" i="29" s="1"/>
  <c r="GM63" i="29"/>
  <c r="NH63" i="29" s="1"/>
  <c r="GI63" i="29"/>
  <c r="ND63" i="29" s="1"/>
  <c r="GE63" i="29"/>
  <c r="MZ63" i="29" s="1"/>
  <c r="FY63" i="29"/>
  <c r="MT63" i="29" s="1"/>
  <c r="FL63" i="29"/>
  <c r="MH63" i="29" s="1"/>
  <c r="TC63" i="29" s="1"/>
  <c r="FI63" i="29"/>
  <c r="ME63" i="29" s="1"/>
  <c r="SZ63" i="29" s="1"/>
  <c r="EP63" i="29"/>
  <c r="LL63" i="29" s="1"/>
  <c r="SG63" i="29" s="1"/>
  <c r="EM63" i="29"/>
  <c r="LI63" i="29" s="1"/>
  <c r="SD63" i="29" s="1"/>
  <c r="DQ63" i="29"/>
  <c r="KM63" i="29" s="1"/>
  <c r="RH63" i="29" s="1"/>
  <c r="DN63" i="29"/>
  <c r="KJ63" i="29" s="1"/>
  <c r="RE63" i="29" s="1"/>
  <c r="KV61" i="29"/>
  <c r="RQ61" i="29" s="1"/>
  <c r="JZ61" i="29"/>
  <c r="QU61" i="29" s="1"/>
  <c r="GM61" i="29"/>
  <c r="NH61" i="29" s="1"/>
  <c r="GI61" i="29"/>
  <c r="ND61" i="29" s="1"/>
  <c r="GE61" i="29"/>
  <c r="MZ61" i="29" s="1"/>
  <c r="FY61" i="29"/>
  <c r="MT61" i="29" s="1"/>
  <c r="EY61" i="29"/>
  <c r="EP61" i="29"/>
  <c r="LL61" i="29" s="1"/>
  <c r="SG61" i="29" s="1"/>
  <c r="EM61" i="29"/>
  <c r="LI61" i="29" s="1"/>
  <c r="SD61" i="29" s="1"/>
  <c r="DQ61" i="29"/>
  <c r="KM61" i="29" s="1"/>
  <c r="RH61" i="29" s="1"/>
  <c r="DN61" i="29"/>
  <c r="KJ61" i="29" s="1"/>
  <c r="RE61" i="29" s="1"/>
  <c r="GT54" i="29"/>
  <c r="NO54" i="29" s="1"/>
  <c r="BN54" i="29"/>
  <c r="IJ54" i="29" s="1"/>
  <c r="PE54" i="29" s="1"/>
  <c r="LD48" i="29"/>
  <c r="RY48" i="29" s="1"/>
  <c r="KY48" i="29"/>
  <c r="RT48" i="29" s="1"/>
  <c r="KU48" i="29"/>
  <c r="RP48" i="29" s="1"/>
  <c r="GM48" i="29"/>
  <c r="NH48" i="29" s="1"/>
  <c r="GI48" i="29"/>
  <c r="ND48" i="29" s="1"/>
  <c r="GE48" i="29"/>
  <c r="MZ48" i="29" s="1"/>
  <c r="FY48" i="29"/>
  <c r="MT48" i="29" s="1"/>
  <c r="EU48" i="29"/>
  <c r="LD46" i="29"/>
  <c r="RY46" i="29" s="1"/>
  <c r="KY46" i="29"/>
  <c r="RT46" i="29" s="1"/>
  <c r="KU46" i="29"/>
  <c r="RP46" i="29" s="1"/>
  <c r="GM46" i="29"/>
  <c r="NH46" i="29" s="1"/>
  <c r="GI46" i="29"/>
  <c r="ND46" i="29" s="1"/>
  <c r="GE46" i="29"/>
  <c r="MZ46" i="29" s="1"/>
  <c r="FY46" i="29"/>
  <c r="MT46" i="29" s="1"/>
  <c r="EU46" i="29"/>
  <c r="FJ46" i="29" s="1"/>
  <c r="LD44" i="29"/>
  <c r="RY44" i="29" s="1"/>
  <c r="KY44" i="29"/>
  <c r="RT44" i="29" s="1"/>
  <c r="KU44" i="29"/>
  <c r="RP44" i="29" s="1"/>
  <c r="GM44" i="29"/>
  <c r="NH44" i="29" s="1"/>
  <c r="GI44" i="29"/>
  <c r="ND44" i="29" s="1"/>
  <c r="GE44" i="29"/>
  <c r="MZ44" i="29" s="1"/>
  <c r="FY44" i="29"/>
  <c r="MT44" i="29" s="1"/>
  <c r="EU44" i="29"/>
  <c r="LD42" i="29"/>
  <c r="RY42" i="29" s="1"/>
  <c r="KY42" i="29"/>
  <c r="RT42" i="29" s="1"/>
  <c r="KU42" i="29"/>
  <c r="RP42" i="29" s="1"/>
  <c r="GM42" i="29"/>
  <c r="NH42" i="29" s="1"/>
  <c r="GI42" i="29"/>
  <c r="ND42" i="29" s="1"/>
  <c r="GE42" i="29"/>
  <c r="MZ42" i="29" s="1"/>
  <c r="FY42" i="29"/>
  <c r="MT42" i="29" s="1"/>
  <c r="EU42" i="29"/>
  <c r="LD40" i="29"/>
  <c r="RY40" i="29" s="1"/>
  <c r="KY40" i="29"/>
  <c r="RT40" i="29" s="1"/>
  <c r="KU40" i="29"/>
  <c r="RP40" i="29" s="1"/>
  <c r="GM40" i="29"/>
  <c r="NH40" i="29" s="1"/>
  <c r="GI40" i="29"/>
  <c r="ND40" i="29" s="1"/>
  <c r="GE40" i="29"/>
  <c r="MZ40" i="29" s="1"/>
  <c r="FY40" i="29"/>
  <c r="MT40" i="29" s="1"/>
  <c r="EU40" i="29"/>
  <c r="LD38" i="29"/>
  <c r="RY38" i="29" s="1"/>
  <c r="KY38" i="29"/>
  <c r="RT38" i="29" s="1"/>
  <c r="KU38" i="29"/>
  <c r="RP38" i="29" s="1"/>
  <c r="GM38" i="29"/>
  <c r="NH38" i="29" s="1"/>
  <c r="GI38" i="29"/>
  <c r="ND38" i="29" s="1"/>
  <c r="GE38" i="29"/>
  <c r="MZ38" i="29" s="1"/>
  <c r="FY38" i="29"/>
  <c r="MT38" i="29" s="1"/>
  <c r="EU38" i="29"/>
  <c r="FJ38" i="29" s="1"/>
  <c r="LD36" i="29"/>
  <c r="RY36" i="29" s="1"/>
  <c r="KY36" i="29"/>
  <c r="RT36" i="29" s="1"/>
  <c r="KU36" i="29"/>
  <c r="RP36" i="29" s="1"/>
  <c r="GM36" i="29"/>
  <c r="NH36" i="29" s="1"/>
  <c r="GI36" i="29"/>
  <c r="ND36" i="29" s="1"/>
  <c r="GE36" i="29"/>
  <c r="MZ36" i="29" s="1"/>
  <c r="FY36" i="29"/>
  <c r="MT36" i="29" s="1"/>
  <c r="EU36" i="29"/>
  <c r="LD34" i="29"/>
  <c r="RY34" i="29" s="1"/>
  <c r="KY34" i="29"/>
  <c r="RT34" i="29" s="1"/>
  <c r="KU34" i="29"/>
  <c r="RP34" i="29" s="1"/>
  <c r="GM34" i="29"/>
  <c r="NH34" i="29" s="1"/>
  <c r="GI34" i="29"/>
  <c r="ND34" i="29" s="1"/>
  <c r="GE34" i="29"/>
  <c r="MZ34" i="29" s="1"/>
  <c r="FY34" i="29"/>
  <c r="MT34" i="29" s="1"/>
  <c r="EU34" i="29"/>
  <c r="FJ34" i="29" s="1"/>
  <c r="LD32" i="29"/>
  <c r="RY32" i="29" s="1"/>
  <c r="KY32" i="29"/>
  <c r="RT32" i="29" s="1"/>
  <c r="KU32" i="29"/>
  <c r="RP32" i="29" s="1"/>
  <c r="GM32" i="29"/>
  <c r="NH32" i="29" s="1"/>
  <c r="GI32" i="29"/>
  <c r="ND32" i="29" s="1"/>
  <c r="GE32" i="29"/>
  <c r="MZ32" i="29" s="1"/>
  <c r="FY32" i="29"/>
  <c r="MT32" i="29" s="1"/>
  <c r="EU32" i="29"/>
  <c r="LD30" i="29"/>
  <c r="RY30" i="29" s="1"/>
  <c r="KY30" i="29"/>
  <c r="RT30" i="29" s="1"/>
  <c r="KU30" i="29"/>
  <c r="RP30" i="29" s="1"/>
  <c r="GM30" i="29"/>
  <c r="NH30" i="29" s="1"/>
  <c r="GI30" i="29"/>
  <c r="ND30" i="29" s="1"/>
  <c r="GE30" i="29"/>
  <c r="MZ30" i="29" s="1"/>
  <c r="FY30" i="29"/>
  <c r="MT30" i="29" s="1"/>
  <c r="EU30" i="29"/>
  <c r="FJ30" i="29" s="1"/>
  <c r="LD28" i="29"/>
  <c r="RY28" i="29" s="1"/>
  <c r="KY28" i="29"/>
  <c r="RT28" i="29" s="1"/>
  <c r="KU28" i="29"/>
  <c r="RP28" i="29" s="1"/>
  <c r="GM28" i="29"/>
  <c r="NH28" i="29" s="1"/>
  <c r="GI28" i="29"/>
  <c r="ND28" i="29" s="1"/>
  <c r="GE28" i="29"/>
  <c r="MZ28" i="29" s="1"/>
  <c r="FY28" i="29"/>
  <c r="MT28" i="29" s="1"/>
  <c r="EU28" i="29"/>
  <c r="EW24" i="29"/>
  <c r="LT24" i="29" s="1"/>
  <c r="SO24" i="29" s="1"/>
  <c r="DS24" i="29"/>
  <c r="KP24" i="29" s="1"/>
  <c r="RK24" i="29" s="1"/>
  <c r="HU23" i="29"/>
  <c r="OP23" i="29" s="1"/>
  <c r="KP21" i="29"/>
  <c r="RK21" i="29" s="1"/>
  <c r="IC18" i="29"/>
  <c r="OX18" i="29" s="1"/>
  <c r="HZ18" i="29"/>
  <c r="OU18" i="29" s="1"/>
  <c r="HW18" i="29"/>
  <c r="OR18" i="29" s="1"/>
  <c r="HT18" i="29"/>
  <c r="OO18" i="29" s="1"/>
  <c r="HQ18" i="29"/>
  <c r="OL18" i="29" s="1"/>
  <c r="HN18" i="29"/>
  <c r="OI18" i="29" s="1"/>
  <c r="GO18" i="29"/>
  <c r="NJ18" i="29" s="1"/>
  <c r="GK18" i="29"/>
  <c r="NF18" i="29" s="1"/>
  <c r="GG18" i="29"/>
  <c r="NB18" i="29" s="1"/>
  <c r="FY18" i="29"/>
  <c r="MT18" i="29" s="1"/>
  <c r="DS18" i="29"/>
  <c r="KP18" i="29" s="1"/>
  <c r="RK18" i="29" s="1"/>
  <c r="DS15" i="29"/>
  <c r="KP15" i="29" s="1"/>
  <c r="RK15" i="29" s="1"/>
  <c r="CN9" i="29"/>
  <c r="JJ9" i="29" s="1"/>
  <c r="QE9" i="29" s="1"/>
  <c r="CB9" i="29"/>
  <c r="IX9" i="29" s="1"/>
  <c r="PS9" i="29" s="1"/>
  <c r="BP9" i="29"/>
  <c r="IL9" i="29" s="1"/>
  <c r="PG9" i="29" s="1"/>
  <c r="FN3" i="29"/>
  <c r="MJ3" i="29" s="1"/>
  <c r="TE3" i="29" s="1"/>
  <c r="FK3" i="29"/>
  <c r="MG3" i="29" s="1"/>
  <c r="TB3" i="29" s="1"/>
  <c r="FH3" i="29"/>
  <c r="MD3" i="29" s="1"/>
  <c r="SY3" i="29" s="1"/>
  <c r="FE3" i="29"/>
  <c r="MA3" i="29" s="1"/>
  <c r="SV3" i="29" s="1"/>
  <c r="LT1" i="29"/>
  <c r="SO1" i="29" s="1"/>
  <c r="HO1" i="29"/>
  <c r="OJ1" i="29" s="1"/>
  <c r="DZ81" i="28"/>
  <c r="EP81" i="28" s="1"/>
  <c r="LU79" i="28"/>
  <c r="SP79" i="28" s="1"/>
  <c r="KV79" i="28"/>
  <c r="RQ79" i="28" s="1"/>
  <c r="JZ79" i="28"/>
  <c r="QU79" i="28" s="1"/>
  <c r="GM79" i="28"/>
  <c r="NH79" i="28" s="1"/>
  <c r="GI79" i="28"/>
  <c r="ND79" i="28" s="1"/>
  <c r="GE79" i="28"/>
  <c r="MZ79" i="28" s="1"/>
  <c r="FY79" i="28"/>
  <c r="MT79" i="28" s="1"/>
  <c r="FL79" i="28"/>
  <c r="MH79" i="28" s="1"/>
  <c r="TC79" i="28" s="1"/>
  <c r="FI79" i="28"/>
  <c r="ME79" i="28" s="1"/>
  <c r="SZ79" i="28" s="1"/>
  <c r="EP79" i="28"/>
  <c r="LL79" i="28" s="1"/>
  <c r="SG79" i="28" s="1"/>
  <c r="EM79" i="28"/>
  <c r="LI79" i="28" s="1"/>
  <c r="SD79" i="28" s="1"/>
  <c r="DQ79" i="28"/>
  <c r="KM79" i="28" s="1"/>
  <c r="RH79" i="28" s="1"/>
  <c r="DN79" i="28"/>
  <c r="KJ79" i="28" s="1"/>
  <c r="RE79" i="28" s="1"/>
  <c r="KV77" i="28"/>
  <c r="JZ77" i="28"/>
  <c r="QU77" i="28" s="1"/>
  <c r="GM77" i="28"/>
  <c r="NH77" i="28" s="1"/>
  <c r="GI77" i="28"/>
  <c r="ND77" i="28" s="1"/>
  <c r="GE77" i="28"/>
  <c r="MZ77" i="28" s="1"/>
  <c r="FY77" i="28"/>
  <c r="MT77" i="28" s="1"/>
  <c r="EY77" i="28"/>
  <c r="LU77" i="28" s="1"/>
  <c r="SP77" i="28" s="1"/>
  <c r="EP77" i="28"/>
  <c r="LL77" i="28" s="1"/>
  <c r="SG77" i="28" s="1"/>
  <c r="EM77" i="28"/>
  <c r="LI77" i="28" s="1"/>
  <c r="SD77" i="28" s="1"/>
  <c r="DQ77" i="28"/>
  <c r="KM77" i="28" s="1"/>
  <c r="RH77" i="28" s="1"/>
  <c r="DN77" i="28"/>
  <c r="KJ77" i="28" s="1"/>
  <c r="RE77" i="28" s="1"/>
  <c r="NO70" i="28"/>
  <c r="BN70" i="28"/>
  <c r="IJ70" i="28" s="1"/>
  <c r="PE70" i="28" s="1"/>
  <c r="EP65" i="28"/>
  <c r="SP63" i="28"/>
  <c r="KV63" i="28"/>
  <c r="RQ63" i="28" s="1"/>
  <c r="JZ63" i="28"/>
  <c r="QU63" i="28" s="1"/>
  <c r="GM63" i="28"/>
  <c r="NH63" i="28" s="1"/>
  <c r="GI63" i="28"/>
  <c r="ND63" i="28" s="1"/>
  <c r="GE63" i="28"/>
  <c r="MZ63" i="28" s="1"/>
  <c r="FY63" i="28"/>
  <c r="MT63" i="28" s="1"/>
  <c r="FL63" i="28"/>
  <c r="MH63" i="28" s="1"/>
  <c r="TC63" i="28" s="1"/>
  <c r="FI63" i="28"/>
  <c r="ME63" i="28" s="1"/>
  <c r="SZ63" i="28" s="1"/>
  <c r="EP63" i="28"/>
  <c r="LL63" i="28" s="1"/>
  <c r="SG63" i="28" s="1"/>
  <c r="EM63" i="28"/>
  <c r="LI63" i="28" s="1"/>
  <c r="SD63" i="28" s="1"/>
  <c r="DQ63" i="28"/>
  <c r="KM63" i="28" s="1"/>
  <c r="RH63" i="28" s="1"/>
  <c r="DN63" i="28"/>
  <c r="KJ63" i="28" s="1"/>
  <c r="RE63" i="28" s="1"/>
  <c r="JZ61" i="28"/>
  <c r="QU61" i="28" s="1"/>
  <c r="GM61" i="28"/>
  <c r="NH61" i="28" s="1"/>
  <c r="GI61" i="28"/>
  <c r="ND61" i="28" s="1"/>
  <c r="GE61" i="28"/>
  <c r="MZ61" i="28" s="1"/>
  <c r="FY61" i="28"/>
  <c r="MT61" i="28" s="1"/>
  <c r="EY61" i="28"/>
  <c r="FI61" i="28" s="1"/>
  <c r="ME61" i="28" s="1"/>
  <c r="SZ61" i="28" s="1"/>
  <c r="EP61" i="28"/>
  <c r="LL61" i="28" s="1"/>
  <c r="SG61" i="28" s="1"/>
  <c r="EM61" i="28"/>
  <c r="LI61" i="28" s="1"/>
  <c r="SD61" i="28" s="1"/>
  <c r="DQ61" i="28"/>
  <c r="KM61" i="28" s="1"/>
  <c r="RH61" i="28" s="1"/>
  <c r="DN61" i="28"/>
  <c r="KJ61" i="28" s="1"/>
  <c r="RE61" i="28" s="1"/>
  <c r="NO54" i="28"/>
  <c r="BN54" i="28"/>
  <c r="IJ54" i="28" s="1"/>
  <c r="PE54" i="28" s="1"/>
  <c r="LD48" i="28"/>
  <c r="RY48" i="28" s="1"/>
  <c r="KY48" i="28"/>
  <c r="RT48" i="28" s="1"/>
  <c r="KU48" i="28"/>
  <c r="RP48" i="28" s="1"/>
  <c r="GM48" i="28"/>
  <c r="NH48" i="28" s="1"/>
  <c r="GI48" i="28"/>
  <c r="ND48" i="28" s="1"/>
  <c r="GE48" i="28"/>
  <c r="MZ48" i="28" s="1"/>
  <c r="FY48" i="28"/>
  <c r="MT48" i="28" s="1"/>
  <c r="EU48" i="28"/>
  <c r="FJ48" i="28" s="1"/>
  <c r="LD46" i="28"/>
  <c r="RY46" i="28" s="1"/>
  <c r="KY46" i="28"/>
  <c r="RT46" i="28" s="1"/>
  <c r="KU46" i="28"/>
  <c r="RP46" i="28" s="1"/>
  <c r="GM46" i="28"/>
  <c r="NH46" i="28" s="1"/>
  <c r="GI46" i="28"/>
  <c r="ND46" i="28" s="1"/>
  <c r="GE46" i="28"/>
  <c r="MZ46" i="28" s="1"/>
  <c r="FY46" i="28"/>
  <c r="MT46" i="28" s="1"/>
  <c r="EU46" i="28"/>
  <c r="LD44" i="28"/>
  <c r="RY44" i="28" s="1"/>
  <c r="KY44" i="28"/>
  <c r="RT44" i="28" s="1"/>
  <c r="KU44" i="28"/>
  <c r="RP44" i="28" s="1"/>
  <c r="GM44" i="28"/>
  <c r="NH44" i="28" s="1"/>
  <c r="GI44" i="28"/>
  <c r="ND44" i="28" s="1"/>
  <c r="GE44" i="28"/>
  <c r="MZ44" i="28" s="1"/>
  <c r="FY44" i="28"/>
  <c r="MT44" i="28" s="1"/>
  <c r="EU44" i="28"/>
  <c r="FJ44" i="28" s="1"/>
  <c r="LD42" i="28"/>
  <c r="RY42" i="28" s="1"/>
  <c r="KY42" i="28"/>
  <c r="RT42" i="28" s="1"/>
  <c r="KU42" i="28"/>
  <c r="RP42" i="28" s="1"/>
  <c r="GM42" i="28"/>
  <c r="NH42" i="28" s="1"/>
  <c r="GI42" i="28"/>
  <c r="ND42" i="28" s="1"/>
  <c r="GE42" i="28"/>
  <c r="MZ42" i="28" s="1"/>
  <c r="FY42" i="28"/>
  <c r="MT42" i="28" s="1"/>
  <c r="EU42" i="28"/>
  <c r="FJ42" i="28" s="1"/>
  <c r="LD40" i="28"/>
  <c r="RY40" i="28" s="1"/>
  <c r="KY40" i="28"/>
  <c r="RT40" i="28" s="1"/>
  <c r="KU40" i="28"/>
  <c r="RP40" i="28" s="1"/>
  <c r="GM40" i="28"/>
  <c r="NH40" i="28" s="1"/>
  <c r="GI40" i="28"/>
  <c r="ND40" i="28" s="1"/>
  <c r="GE40" i="28"/>
  <c r="MZ40" i="28" s="1"/>
  <c r="FY40" i="28"/>
  <c r="MT40" i="28" s="1"/>
  <c r="EU40" i="28"/>
  <c r="FJ40" i="28" s="1"/>
  <c r="LD38" i="28"/>
  <c r="RY38" i="28" s="1"/>
  <c r="KY38" i="28"/>
  <c r="RT38" i="28" s="1"/>
  <c r="KU38" i="28"/>
  <c r="RP38" i="28" s="1"/>
  <c r="GM38" i="28"/>
  <c r="NH38" i="28" s="1"/>
  <c r="GI38" i="28"/>
  <c r="ND38" i="28" s="1"/>
  <c r="GE38" i="28"/>
  <c r="MZ38" i="28" s="1"/>
  <c r="FY38" i="28"/>
  <c r="MT38" i="28" s="1"/>
  <c r="EU38" i="28"/>
  <c r="FJ38" i="28" s="1"/>
  <c r="LD36" i="28"/>
  <c r="RY36" i="28" s="1"/>
  <c r="KY36" i="28"/>
  <c r="RT36" i="28" s="1"/>
  <c r="KU36" i="28"/>
  <c r="RP36" i="28" s="1"/>
  <c r="GM36" i="28"/>
  <c r="NH36" i="28" s="1"/>
  <c r="GI36" i="28"/>
  <c r="ND36" i="28" s="1"/>
  <c r="GE36" i="28"/>
  <c r="MZ36" i="28" s="1"/>
  <c r="FY36" i="28"/>
  <c r="MT36" i="28" s="1"/>
  <c r="EU36" i="28"/>
  <c r="FJ36" i="28" s="1"/>
  <c r="LD34" i="28"/>
  <c r="RY34" i="28" s="1"/>
  <c r="KY34" i="28"/>
  <c r="RT34" i="28" s="1"/>
  <c r="KU34" i="28"/>
  <c r="RP34" i="28" s="1"/>
  <c r="GM34" i="28"/>
  <c r="NH34" i="28" s="1"/>
  <c r="GI34" i="28"/>
  <c r="ND34" i="28" s="1"/>
  <c r="GE34" i="28"/>
  <c r="MZ34" i="28" s="1"/>
  <c r="FY34" i="28"/>
  <c r="MT34" i="28" s="1"/>
  <c r="EU34" i="28"/>
  <c r="LD32" i="28"/>
  <c r="RY32" i="28" s="1"/>
  <c r="KY32" i="28"/>
  <c r="RT32" i="28" s="1"/>
  <c r="KU32" i="28"/>
  <c r="RP32" i="28" s="1"/>
  <c r="GM32" i="28"/>
  <c r="NH32" i="28" s="1"/>
  <c r="GI32" i="28"/>
  <c r="ND32" i="28" s="1"/>
  <c r="GE32" i="28"/>
  <c r="MZ32" i="28" s="1"/>
  <c r="FY32" i="28"/>
  <c r="MT32" i="28" s="1"/>
  <c r="EU32" i="28"/>
  <c r="FJ32" i="28" s="1"/>
  <c r="LD30" i="28"/>
  <c r="RY30" i="28" s="1"/>
  <c r="KY30" i="28"/>
  <c r="RT30" i="28" s="1"/>
  <c r="KU30" i="28"/>
  <c r="RP30" i="28" s="1"/>
  <c r="GM30" i="28"/>
  <c r="NH30" i="28" s="1"/>
  <c r="GI30" i="28"/>
  <c r="ND30" i="28" s="1"/>
  <c r="GE30" i="28"/>
  <c r="MZ30" i="28" s="1"/>
  <c r="FY30" i="28"/>
  <c r="MT30" i="28" s="1"/>
  <c r="EU30" i="28"/>
  <c r="FJ30" i="28" s="1"/>
  <c r="LD28" i="28"/>
  <c r="RY28" i="28" s="1"/>
  <c r="KY28" i="28"/>
  <c r="RT28" i="28" s="1"/>
  <c r="KU28" i="28"/>
  <c r="RP28" i="28" s="1"/>
  <c r="GM28" i="28"/>
  <c r="NH28" i="28" s="1"/>
  <c r="GI28" i="28"/>
  <c r="ND28" i="28" s="1"/>
  <c r="GE28" i="28"/>
  <c r="MZ28" i="28" s="1"/>
  <c r="FY28" i="28"/>
  <c r="MT28" i="28" s="1"/>
  <c r="EU28" i="28"/>
  <c r="FJ28" i="28" s="1"/>
  <c r="EW24" i="28"/>
  <c r="LT24" i="28" s="1"/>
  <c r="SO24" i="28" s="1"/>
  <c r="DS24" i="28"/>
  <c r="KP24" i="28" s="1"/>
  <c r="RK24" i="28" s="1"/>
  <c r="HU23" i="28"/>
  <c r="OP23" i="28" s="1"/>
  <c r="KP21" i="28"/>
  <c r="RK21" i="28" s="1"/>
  <c r="IC18" i="28"/>
  <c r="OX18" i="28" s="1"/>
  <c r="HZ18" i="28"/>
  <c r="OU18" i="28" s="1"/>
  <c r="HW18" i="28"/>
  <c r="OR18" i="28" s="1"/>
  <c r="HT18" i="28"/>
  <c r="OO18" i="28" s="1"/>
  <c r="HQ18" i="28"/>
  <c r="OL18" i="28" s="1"/>
  <c r="HN18" i="28"/>
  <c r="OI18" i="28" s="1"/>
  <c r="GO18" i="28"/>
  <c r="NJ18" i="28" s="1"/>
  <c r="GK18" i="28"/>
  <c r="NF18" i="28" s="1"/>
  <c r="GG18" i="28"/>
  <c r="NB18" i="28" s="1"/>
  <c r="FY18" i="28"/>
  <c r="MT18" i="28" s="1"/>
  <c r="KP18" i="28"/>
  <c r="RK18" i="28" s="1"/>
  <c r="DS15" i="28"/>
  <c r="KP15" i="28" s="1"/>
  <c r="RK15" i="28" s="1"/>
  <c r="CN9" i="28"/>
  <c r="JJ9" i="28" s="1"/>
  <c r="QE9" i="28" s="1"/>
  <c r="CB9" i="28"/>
  <c r="IX9" i="28" s="1"/>
  <c r="PS9" i="28" s="1"/>
  <c r="BP9" i="28"/>
  <c r="IL9" i="28" s="1"/>
  <c r="PG9" i="28" s="1"/>
  <c r="FN3" i="28"/>
  <c r="MJ3" i="28" s="1"/>
  <c r="TE3" i="28" s="1"/>
  <c r="FK3" i="28"/>
  <c r="MG3" i="28" s="1"/>
  <c r="TB3" i="28" s="1"/>
  <c r="FH3" i="28"/>
  <c r="MD3" i="28" s="1"/>
  <c r="SY3" i="28" s="1"/>
  <c r="FE3" i="28"/>
  <c r="MA3" i="28" s="1"/>
  <c r="SV3" i="28" s="1"/>
  <c r="LT1" i="28"/>
  <c r="SO1" i="28" s="1"/>
  <c r="HO1" i="28"/>
  <c r="OJ1" i="28" s="1"/>
  <c r="DZ81" i="27"/>
  <c r="EP81" i="27" s="1"/>
  <c r="LU79" i="27"/>
  <c r="SP79" i="27" s="1"/>
  <c r="KV79" i="27"/>
  <c r="RQ79" i="27" s="1"/>
  <c r="JZ79" i="27"/>
  <c r="QU79" i="27" s="1"/>
  <c r="GM79" i="27"/>
  <c r="NH79" i="27" s="1"/>
  <c r="GI79" i="27"/>
  <c r="ND79" i="27" s="1"/>
  <c r="GE79" i="27"/>
  <c r="MZ79" i="27" s="1"/>
  <c r="FY79" i="27"/>
  <c r="MT79" i="27" s="1"/>
  <c r="FL79" i="27"/>
  <c r="MH79" i="27" s="1"/>
  <c r="TC79" i="27" s="1"/>
  <c r="FI79" i="27"/>
  <c r="ME79" i="27" s="1"/>
  <c r="SZ79" i="27" s="1"/>
  <c r="EP79" i="27"/>
  <c r="LL79" i="27" s="1"/>
  <c r="SG79" i="27" s="1"/>
  <c r="EM79" i="27"/>
  <c r="LI79" i="27" s="1"/>
  <c r="SD79" i="27" s="1"/>
  <c r="DQ79" i="27"/>
  <c r="KM79" i="27" s="1"/>
  <c r="RH79" i="27" s="1"/>
  <c r="DN79" i="27"/>
  <c r="KJ79" i="27" s="1"/>
  <c r="RE79" i="27" s="1"/>
  <c r="KV77" i="27"/>
  <c r="JZ77" i="27"/>
  <c r="QU77" i="27" s="1"/>
  <c r="GM77" i="27"/>
  <c r="NH77" i="27" s="1"/>
  <c r="GI77" i="27"/>
  <c r="ND77" i="27" s="1"/>
  <c r="GE77" i="27"/>
  <c r="MZ77" i="27" s="1"/>
  <c r="FY77" i="27"/>
  <c r="MT77" i="27" s="1"/>
  <c r="EY77" i="27"/>
  <c r="FL77" i="27" s="1"/>
  <c r="MH77" i="27" s="1"/>
  <c r="TC77" i="27" s="1"/>
  <c r="EP77" i="27"/>
  <c r="LL77" i="27" s="1"/>
  <c r="SG77" i="27" s="1"/>
  <c r="EM77" i="27"/>
  <c r="LI77" i="27" s="1"/>
  <c r="SD77" i="27" s="1"/>
  <c r="DQ77" i="27"/>
  <c r="KM77" i="27" s="1"/>
  <c r="RH77" i="27" s="1"/>
  <c r="DN77" i="27"/>
  <c r="KJ77" i="27" s="1"/>
  <c r="RE77" i="27" s="1"/>
  <c r="GT70" i="27"/>
  <c r="NO70" i="27" s="1"/>
  <c r="BN70" i="27"/>
  <c r="IJ70" i="27" s="1"/>
  <c r="PE70" i="27" s="1"/>
  <c r="DZ65" i="27"/>
  <c r="EP65" i="27" s="1"/>
  <c r="LU63" i="27"/>
  <c r="SP63" i="27" s="1"/>
  <c r="KV63" i="27"/>
  <c r="RQ63" i="27" s="1"/>
  <c r="JZ63" i="27"/>
  <c r="QU63" i="27" s="1"/>
  <c r="GM63" i="27"/>
  <c r="NH63" i="27" s="1"/>
  <c r="GI63" i="27"/>
  <c r="ND63" i="27" s="1"/>
  <c r="GE63" i="27"/>
  <c r="MZ63" i="27" s="1"/>
  <c r="FY63" i="27"/>
  <c r="MT63" i="27" s="1"/>
  <c r="FL63" i="27"/>
  <c r="MH63" i="27" s="1"/>
  <c r="TC63" i="27" s="1"/>
  <c r="FI63" i="27"/>
  <c r="ME63" i="27" s="1"/>
  <c r="SZ63" i="27" s="1"/>
  <c r="EP63" i="27"/>
  <c r="LL63" i="27" s="1"/>
  <c r="SG63" i="27" s="1"/>
  <c r="EM63" i="27"/>
  <c r="LI63" i="27" s="1"/>
  <c r="SD63" i="27" s="1"/>
  <c r="DQ63" i="27"/>
  <c r="KM63" i="27" s="1"/>
  <c r="RH63" i="27" s="1"/>
  <c r="DN63" i="27"/>
  <c r="KJ63" i="27" s="1"/>
  <c r="RE63" i="27" s="1"/>
  <c r="KV61" i="27"/>
  <c r="JZ61" i="27"/>
  <c r="QU61" i="27" s="1"/>
  <c r="GM61" i="27"/>
  <c r="NH61" i="27" s="1"/>
  <c r="GI61" i="27"/>
  <c r="ND61" i="27" s="1"/>
  <c r="GE61" i="27"/>
  <c r="MZ61" i="27" s="1"/>
  <c r="FY61" i="27"/>
  <c r="MT61" i="27" s="1"/>
  <c r="EY61" i="27"/>
  <c r="LU61" i="27" s="1"/>
  <c r="SP61" i="27" s="1"/>
  <c r="EP61" i="27"/>
  <c r="LL61" i="27" s="1"/>
  <c r="SG61" i="27" s="1"/>
  <c r="EM61" i="27"/>
  <c r="LI61" i="27" s="1"/>
  <c r="SD61" i="27" s="1"/>
  <c r="DQ61" i="27"/>
  <c r="KM61" i="27" s="1"/>
  <c r="RH61" i="27" s="1"/>
  <c r="DN61" i="27"/>
  <c r="KJ61" i="27" s="1"/>
  <c r="RE61" i="27" s="1"/>
  <c r="GT54" i="27"/>
  <c r="NO54" i="27" s="1"/>
  <c r="BN54" i="27"/>
  <c r="IJ54" i="27" s="1"/>
  <c r="PE54" i="27" s="1"/>
  <c r="LD48" i="27"/>
  <c r="RY48" i="27" s="1"/>
  <c r="KY48" i="27"/>
  <c r="RT48" i="27" s="1"/>
  <c r="KU48" i="27"/>
  <c r="RP48" i="27" s="1"/>
  <c r="GM48" i="27"/>
  <c r="NH48" i="27" s="1"/>
  <c r="GI48" i="27"/>
  <c r="ND48" i="27" s="1"/>
  <c r="GE48" i="27"/>
  <c r="MZ48" i="27" s="1"/>
  <c r="FY48" i="27"/>
  <c r="MT48" i="27" s="1"/>
  <c r="EU48" i="27"/>
  <c r="FJ48" i="27" s="1"/>
  <c r="LD46" i="27"/>
  <c r="RY46" i="27" s="1"/>
  <c r="KY46" i="27"/>
  <c r="RT46" i="27" s="1"/>
  <c r="KU46" i="27"/>
  <c r="RP46" i="27" s="1"/>
  <c r="GM46" i="27"/>
  <c r="NH46" i="27" s="1"/>
  <c r="GI46" i="27"/>
  <c r="ND46" i="27" s="1"/>
  <c r="GE46" i="27"/>
  <c r="MZ46" i="27" s="1"/>
  <c r="FY46" i="27"/>
  <c r="MT46" i="27" s="1"/>
  <c r="EU46" i="27"/>
  <c r="FJ46" i="27" s="1"/>
  <c r="LD44" i="27"/>
  <c r="RY44" i="27" s="1"/>
  <c r="KY44" i="27"/>
  <c r="RT44" i="27" s="1"/>
  <c r="KU44" i="27"/>
  <c r="RP44" i="27" s="1"/>
  <c r="GM44" i="27"/>
  <c r="NH44" i="27" s="1"/>
  <c r="GI44" i="27"/>
  <c r="ND44" i="27" s="1"/>
  <c r="GE44" i="27"/>
  <c r="MZ44" i="27" s="1"/>
  <c r="FY44" i="27"/>
  <c r="MT44" i="27" s="1"/>
  <c r="EU44" i="27"/>
  <c r="FJ44" i="27" s="1"/>
  <c r="LD42" i="27"/>
  <c r="RY42" i="27" s="1"/>
  <c r="KY42" i="27"/>
  <c r="RT42" i="27" s="1"/>
  <c r="KU42" i="27"/>
  <c r="RP42" i="27" s="1"/>
  <c r="GM42" i="27"/>
  <c r="NH42" i="27" s="1"/>
  <c r="GI42" i="27"/>
  <c r="ND42" i="27" s="1"/>
  <c r="GE42" i="27"/>
  <c r="MZ42" i="27" s="1"/>
  <c r="FY42" i="27"/>
  <c r="MT42" i="27" s="1"/>
  <c r="EU42" i="27"/>
  <c r="FJ42" i="27" s="1"/>
  <c r="LD40" i="27"/>
  <c r="RY40" i="27" s="1"/>
  <c r="KY40" i="27"/>
  <c r="RT40" i="27" s="1"/>
  <c r="KU40" i="27"/>
  <c r="RP40" i="27" s="1"/>
  <c r="GM40" i="27"/>
  <c r="NH40" i="27" s="1"/>
  <c r="GI40" i="27"/>
  <c r="ND40" i="27" s="1"/>
  <c r="GE40" i="27"/>
  <c r="MZ40" i="27" s="1"/>
  <c r="FY40" i="27"/>
  <c r="MT40" i="27" s="1"/>
  <c r="EU40" i="27"/>
  <c r="FJ40" i="27" s="1"/>
  <c r="LD38" i="27"/>
  <c r="RY38" i="27" s="1"/>
  <c r="KY38" i="27"/>
  <c r="RT38" i="27" s="1"/>
  <c r="KU38" i="27"/>
  <c r="RP38" i="27" s="1"/>
  <c r="GM38" i="27"/>
  <c r="NH38" i="27" s="1"/>
  <c r="GI38" i="27"/>
  <c r="ND38" i="27" s="1"/>
  <c r="GE38" i="27"/>
  <c r="MZ38" i="27" s="1"/>
  <c r="FY38" i="27"/>
  <c r="MT38" i="27" s="1"/>
  <c r="LD36" i="27"/>
  <c r="RY36" i="27" s="1"/>
  <c r="KY36" i="27"/>
  <c r="RT36" i="27" s="1"/>
  <c r="KU36" i="27"/>
  <c r="RP36" i="27" s="1"/>
  <c r="GM36" i="27"/>
  <c r="NH36" i="27" s="1"/>
  <c r="GI36" i="27"/>
  <c r="ND36" i="27" s="1"/>
  <c r="GE36" i="27"/>
  <c r="MZ36" i="27" s="1"/>
  <c r="FY36" i="27"/>
  <c r="MT36" i="27" s="1"/>
  <c r="EU36" i="27"/>
  <c r="FJ36" i="27" s="1"/>
  <c r="LD34" i="27"/>
  <c r="RY34" i="27" s="1"/>
  <c r="KY34" i="27"/>
  <c r="RT34" i="27" s="1"/>
  <c r="KU34" i="27"/>
  <c r="RP34" i="27" s="1"/>
  <c r="GM34" i="27"/>
  <c r="NH34" i="27" s="1"/>
  <c r="GI34" i="27"/>
  <c r="ND34" i="27" s="1"/>
  <c r="GE34" i="27"/>
  <c r="MZ34" i="27" s="1"/>
  <c r="FY34" i="27"/>
  <c r="MT34" i="27" s="1"/>
  <c r="EU34" i="27"/>
  <c r="FJ34" i="27" s="1"/>
  <c r="LD32" i="27"/>
  <c r="RY32" i="27" s="1"/>
  <c r="KY32" i="27"/>
  <c r="RT32" i="27" s="1"/>
  <c r="KU32" i="27"/>
  <c r="RP32" i="27" s="1"/>
  <c r="GM32" i="27"/>
  <c r="NH32" i="27" s="1"/>
  <c r="GI32" i="27"/>
  <c r="ND32" i="27" s="1"/>
  <c r="GE32" i="27"/>
  <c r="MZ32" i="27" s="1"/>
  <c r="FY32" i="27"/>
  <c r="MT32" i="27" s="1"/>
  <c r="EU32" i="27"/>
  <c r="FJ32" i="27" s="1"/>
  <c r="LD30" i="27"/>
  <c r="RY30" i="27" s="1"/>
  <c r="KY30" i="27"/>
  <c r="RT30" i="27" s="1"/>
  <c r="KU30" i="27"/>
  <c r="RP30" i="27" s="1"/>
  <c r="GM30" i="27"/>
  <c r="NH30" i="27" s="1"/>
  <c r="GI30" i="27"/>
  <c r="ND30" i="27" s="1"/>
  <c r="GE30" i="27"/>
  <c r="MZ30" i="27" s="1"/>
  <c r="FY30" i="27"/>
  <c r="MT30" i="27" s="1"/>
  <c r="EU30" i="27"/>
  <c r="FJ30" i="27" s="1"/>
  <c r="LD28" i="27"/>
  <c r="RY28" i="27" s="1"/>
  <c r="KY28" i="27"/>
  <c r="RT28" i="27" s="1"/>
  <c r="RP28" i="27"/>
  <c r="GM28" i="27"/>
  <c r="NH28" i="27" s="1"/>
  <c r="GI28" i="27"/>
  <c r="ND28" i="27" s="1"/>
  <c r="GE28" i="27"/>
  <c r="MZ28" i="27" s="1"/>
  <c r="FY28" i="27"/>
  <c r="MT28" i="27" s="1"/>
  <c r="EU28" i="27"/>
  <c r="FJ28" i="27" s="1"/>
  <c r="EW24" i="27"/>
  <c r="LT24" i="27" s="1"/>
  <c r="SO24" i="27" s="1"/>
  <c r="DS24" i="27"/>
  <c r="KP24" i="27" s="1"/>
  <c r="RK24" i="27" s="1"/>
  <c r="HU23" i="27"/>
  <c r="OP23" i="27" s="1"/>
  <c r="KP21" i="27"/>
  <c r="RK21" i="27" s="1"/>
  <c r="IC18" i="27"/>
  <c r="OX18" i="27" s="1"/>
  <c r="HZ18" i="27"/>
  <c r="OU18" i="27" s="1"/>
  <c r="HW18" i="27"/>
  <c r="OR18" i="27" s="1"/>
  <c r="HT18" i="27"/>
  <c r="OO18" i="27" s="1"/>
  <c r="HQ18" i="27"/>
  <c r="OL18" i="27" s="1"/>
  <c r="HN18" i="27"/>
  <c r="OI18" i="27" s="1"/>
  <c r="GO18" i="27"/>
  <c r="NJ18" i="27" s="1"/>
  <c r="GK18" i="27"/>
  <c r="NF18" i="27" s="1"/>
  <c r="GG18" i="27"/>
  <c r="NB18" i="27" s="1"/>
  <c r="FY18" i="27"/>
  <c r="MT18" i="27" s="1"/>
  <c r="DS18" i="27"/>
  <c r="KP18" i="27" s="1"/>
  <c r="RK18" i="27" s="1"/>
  <c r="DS15" i="27"/>
  <c r="KP15" i="27" s="1"/>
  <c r="RK15" i="27" s="1"/>
  <c r="CN9" i="27"/>
  <c r="JJ9" i="27" s="1"/>
  <c r="QE9" i="27" s="1"/>
  <c r="CB9" i="27"/>
  <c r="IX9" i="27" s="1"/>
  <c r="PS9" i="27" s="1"/>
  <c r="BP9" i="27"/>
  <c r="IL9" i="27" s="1"/>
  <c r="PG9" i="27" s="1"/>
  <c r="FN3" i="27"/>
  <c r="MJ3" i="27" s="1"/>
  <c r="TE3" i="27" s="1"/>
  <c r="FK3" i="27"/>
  <c r="MG3" i="27" s="1"/>
  <c r="TB3" i="27" s="1"/>
  <c r="FH3" i="27"/>
  <c r="MD3" i="27" s="1"/>
  <c r="SY3" i="27" s="1"/>
  <c r="FE3" i="27"/>
  <c r="MA3" i="27" s="1"/>
  <c r="SV3" i="27" s="1"/>
  <c r="LT1" i="27"/>
  <c r="SO1" i="27" s="1"/>
  <c r="HO1" i="27"/>
  <c r="OJ1" i="27" s="1"/>
  <c r="DZ81" i="26"/>
  <c r="EP81" i="26" s="1"/>
  <c r="LU79" i="26"/>
  <c r="SP79" i="26" s="1"/>
  <c r="KV79" i="26"/>
  <c r="RQ79" i="26" s="1"/>
  <c r="JZ79" i="26"/>
  <c r="QU79" i="26" s="1"/>
  <c r="GM79" i="26"/>
  <c r="NH79" i="26" s="1"/>
  <c r="GI79" i="26"/>
  <c r="ND79" i="26" s="1"/>
  <c r="GE79" i="26"/>
  <c r="MZ79" i="26" s="1"/>
  <c r="FY79" i="26"/>
  <c r="MT79" i="26" s="1"/>
  <c r="FL79" i="26"/>
  <c r="MH79" i="26" s="1"/>
  <c r="TC79" i="26" s="1"/>
  <c r="FI79" i="26"/>
  <c r="ME79" i="26" s="1"/>
  <c r="SZ79" i="26" s="1"/>
  <c r="EP79" i="26"/>
  <c r="LL79" i="26" s="1"/>
  <c r="SG79" i="26" s="1"/>
  <c r="EM79" i="26"/>
  <c r="LI79" i="26" s="1"/>
  <c r="SD79" i="26" s="1"/>
  <c r="DQ79" i="26"/>
  <c r="KM79" i="26" s="1"/>
  <c r="RH79" i="26" s="1"/>
  <c r="DN79" i="26"/>
  <c r="KJ79" i="26" s="1"/>
  <c r="RE79" i="26" s="1"/>
  <c r="KV77" i="26"/>
  <c r="JZ77" i="26"/>
  <c r="QU77" i="26" s="1"/>
  <c r="GM77" i="26"/>
  <c r="NH77" i="26" s="1"/>
  <c r="GI77" i="26"/>
  <c r="ND77" i="26" s="1"/>
  <c r="GE77" i="26"/>
  <c r="MZ77" i="26" s="1"/>
  <c r="FY77" i="26"/>
  <c r="MT77" i="26" s="1"/>
  <c r="EY77" i="26"/>
  <c r="FI77" i="26" s="1"/>
  <c r="ME77" i="26" s="1"/>
  <c r="SZ77" i="26" s="1"/>
  <c r="EP77" i="26"/>
  <c r="LL77" i="26" s="1"/>
  <c r="SG77" i="26" s="1"/>
  <c r="EM77" i="26"/>
  <c r="LI77" i="26" s="1"/>
  <c r="SD77" i="26" s="1"/>
  <c r="DQ77" i="26"/>
  <c r="KM77" i="26" s="1"/>
  <c r="RH77" i="26" s="1"/>
  <c r="DN77" i="26"/>
  <c r="KJ77" i="26" s="1"/>
  <c r="RE77" i="26" s="1"/>
  <c r="GT70" i="26"/>
  <c r="NO70" i="26" s="1"/>
  <c r="BN70" i="26"/>
  <c r="IJ70" i="26" s="1"/>
  <c r="PE70" i="26" s="1"/>
  <c r="DZ65" i="26"/>
  <c r="EP65" i="26" s="1"/>
  <c r="RQ63" i="26"/>
  <c r="LU63" i="26"/>
  <c r="SP63" i="26" s="1"/>
  <c r="QU63" i="26"/>
  <c r="GM63" i="26"/>
  <c r="NH63" i="26" s="1"/>
  <c r="GI63" i="26"/>
  <c r="ND63" i="26" s="1"/>
  <c r="GE63" i="26"/>
  <c r="MZ63" i="26" s="1"/>
  <c r="FY63" i="26"/>
  <c r="MT63" i="26" s="1"/>
  <c r="FL63" i="26"/>
  <c r="MH63" i="26" s="1"/>
  <c r="TC63" i="26" s="1"/>
  <c r="FI63" i="26"/>
  <c r="ME63" i="26" s="1"/>
  <c r="SZ63" i="26" s="1"/>
  <c r="EP63" i="26"/>
  <c r="LL63" i="26" s="1"/>
  <c r="SG63" i="26" s="1"/>
  <c r="EM63" i="26"/>
  <c r="LI63" i="26" s="1"/>
  <c r="SD63" i="26" s="1"/>
  <c r="DQ63" i="26"/>
  <c r="KM63" i="26" s="1"/>
  <c r="RH63" i="26" s="1"/>
  <c r="DN63" i="26"/>
  <c r="KJ63" i="26" s="1"/>
  <c r="RE63" i="26" s="1"/>
  <c r="KV61" i="26"/>
  <c r="KV65" i="26" s="1"/>
  <c r="JZ61" i="26"/>
  <c r="QU61" i="26" s="1"/>
  <c r="GM61" i="26"/>
  <c r="NH61" i="26" s="1"/>
  <c r="GI61" i="26"/>
  <c r="ND61" i="26" s="1"/>
  <c r="GE61" i="26"/>
  <c r="MZ61" i="26" s="1"/>
  <c r="FY61" i="26"/>
  <c r="MT61" i="26" s="1"/>
  <c r="EY61" i="26"/>
  <c r="FI61" i="26" s="1"/>
  <c r="ME61" i="26" s="1"/>
  <c r="SZ61" i="26" s="1"/>
  <c r="EP61" i="26"/>
  <c r="LL61" i="26" s="1"/>
  <c r="SG61" i="26" s="1"/>
  <c r="EM61" i="26"/>
  <c r="LI61" i="26" s="1"/>
  <c r="SD61" i="26" s="1"/>
  <c r="DQ61" i="26"/>
  <c r="KM61" i="26" s="1"/>
  <c r="RH61" i="26" s="1"/>
  <c r="DN61" i="26"/>
  <c r="KJ61" i="26" s="1"/>
  <c r="RE61" i="26" s="1"/>
  <c r="GT54" i="26"/>
  <c r="NO54" i="26" s="1"/>
  <c r="IJ54" i="26"/>
  <c r="PE54" i="26" s="1"/>
  <c r="LD48" i="26"/>
  <c r="RY48" i="26" s="1"/>
  <c r="KY48" i="26"/>
  <c r="RT48" i="26" s="1"/>
  <c r="KU48" i="26"/>
  <c r="RP48" i="26" s="1"/>
  <c r="GM48" i="26"/>
  <c r="NH48" i="26" s="1"/>
  <c r="GI48" i="26"/>
  <c r="ND48" i="26" s="1"/>
  <c r="GE48" i="26"/>
  <c r="MZ48" i="26" s="1"/>
  <c r="FY48" i="26"/>
  <c r="MT48" i="26" s="1"/>
  <c r="EU48" i="26"/>
  <c r="FJ48" i="26" s="1"/>
  <c r="LD46" i="26"/>
  <c r="RY46" i="26" s="1"/>
  <c r="KY46" i="26"/>
  <c r="RT46" i="26" s="1"/>
  <c r="KU46" i="26"/>
  <c r="RP46" i="26" s="1"/>
  <c r="GM46" i="26"/>
  <c r="NH46" i="26" s="1"/>
  <c r="GI46" i="26"/>
  <c r="ND46" i="26" s="1"/>
  <c r="GE46" i="26"/>
  <c r="MZ46" i="26" s="1"/>
  <c r="FY46" i="26"/>
  <c r="MT46" i="26" s="1"/>
  <c r="EU46" i="26"/>
  <c r="FJ46" i="26" s="1"/>
  <c r="LD44" i="26"/>
  <c r="RY44" i="26" s="1"/>
  <c r="KY44" i="26"/>
  <c r="RT44" i="26" s="1"/>
  <c r="KU44" i="26"/>
  <c r="RP44" i="26" s="1"/>
  <c r="GM44" i="26"/>
  <c r="NH44" i="26" s="1"/>
  <c r="GI44" i="26"/>
  <c r="ND44" i="26" s="1"/>
  <c r="GE44" i="26"/>
  <c r="MZ44" i="26" s="1"/>
  <c r="FY44" i="26"/>
  <c r="MT44" i="26" s="1"/>
  <c r="EU44" i="26"/>
  <c r="FJ44" i="26" s="1"/>
  <c r="LD42" i="26"/>
  <c r="RY42" i="26" s="1"/>
  <c r="KY42" i="26"/>
  <c r="RT42" i="26" s="1"/>
  <c r="KU42" i="26"/>
  <c r="RP42" i="26" s="1"/>
  <c r="NH42" i="26"/>
  <c r="GI42" i="26"/>
  <c r="ND42" i="26" s="1"/>
  <c r="GE42" i="26"/>
  <c r="MZ42" i="26" s="1"/>
  <c r="FY42" i="26"/>
  <c r="MT42" i="26" s="1"/>
  <c r="EU42" i="26"/>
  <c r="FJ42" i="26" s="1"/>
  <c r="LD40" i="26"/>
  <c r="RY40" i="26" s="1"/>
  <c r="KY40" i="26"/>
  <c r="RT40" i="26" s="1"/>
  <c r="KU40" i="26"/>
  <c r="RP40" i="26" s="1"/>
  <c r="GM40" i="26"/>
  <c r="NH40" i="26" s="1"/>
  <c r="GI40" i="26"/>
  <c r="ND40" i="26" s="1"/>
  <c r="GE40" i="26"/>
  <c r="MZ40" i="26" s="1"/>
  <c r="FY40" i="26"/>
  <c r="MT40" i="26" s="1"/>
  <c r="EU40" i="26"/>
  <c r="FJ40" i="26" s="1"/>
  <c r="LD38" i="26"/>
  <c r="RY38" i="26" s="1"/>
  <c r="KY38" i="26"/>
  <c r="RT38" i="26" s="1"/>
  <c r="KU38" i="26"/>
  <c r="RP38" i="26" s="1"/>
  <c r="GM38" i="26"/>
  <c r="NH38" i="26" s="1"/>
  <c r="GI38" i="26"/>
  <c r="ND38" i="26" s="1"/>
  <c r="GE38" i="26"/>
  <c r="MZ38" i="26" s="1"/>
  <c r="FY38" i="26"/>
  <c r="MT38" i="26" s="1"/>
  <c r="EU38" i="26"/>
  <c r="LD36" i="26"/>
  <c r="RY36" i="26" s="1"/>
  <c r="KY36" i="26"/>
  <c r="RT36" i="26" s="1"/>
  <c r="KU36" i="26"/>
  <c r="RP36" i="26" s="1"/>
  <c r="GM36" i="26"/>
  <c r="NH36" i="26" s="1"/>
  <c r="GI36" i="26"/>
  <c r="ND36" i="26" s="1"/>
  <c r="GE36" i="26"/>
  <c r="MZ36" i="26" s="1"/>
  <c r="FY36" i="26"/>
  <c r="MT36" i="26" s="1"/>
  <c r="EU36" i="26"/>
  <c r="FJ36" i="26" s="1"/>
  <c r="LD34" i="26"/>
  <c r="RY34" i="26" s="1"/>
  <c r="KY34" i="26"/>
  <c r="RT34" i="26" s="1"/>
  <c r="KU34" i="26"/>
  <c r="RP34" i="26" s="1"/>
  <c r="GM34" i="26"/>
  <c r="NH34" i="26" s="1"/>
  <c r="GI34" i="26"/>
  <c r="ND34" i="26" s="1"/>
  <c r="GE34" i="26"/>
  <c r="MZ34" i="26" s="1"/>
  <c r="FY34" i="26"/>
  <c r="MT34" i="26" s="1"/>
  <c r="EU34" i="26"/>
  <c r="LD32" i="26"/>
  <c r="RY32" i="26" s="1"/>
  <c r="KY32" i="26"/>
  <c r="RT32" i="26" s="1"/>
  <c r="KU32" i="26"/>
  <c r="RP32" i="26" s="1"/>
  <c r="GM32" i="26"/>
  <c r="NH32" i="26" s="1"/>
  <c r="GI32" i="26"/>
  <c r="ND32" i="26" s="1"/>
  <c r="GE32" i="26"/>
  <c r="MZ32" i="26" s="1"/>
  <c r="FY32" i="26"/>
  <c r="MT32" i="26" s="1"/>
  <c r="EU32" i="26"/>
  <c r="LD30" i="26"/>
  <c r="RY30" i="26" s="1"/>
  <c r="KY30" i="26"/>
  <c r="RT30" i="26" s="1"/>
  <c r="KU30" i="26"/>
  <c r="RP30" i="26" s="1"/>
  <c r="GM30" i="26"/>
  <c r="NH30" i="26" s="1"/>
  <c r="GI30" i="26"/>
  <c r="ND30" i="26" s="1"/>
  <c r="GE30" i="26"/>
  <c r="MZ30" i="26" s="1"/>
  <c r="FY30" i="26"/>
  <c r="MT30" i="26" s="1"/>
  <c r="EU30" i="26"/>
  <c r="FJ30" i="26" s="1"/>
  <c r="LD28" i="26"/>
  <c r="RY28" i="26" s="1"/>
  <c r="KY28" i="26"/>
  <c r="RT28" i="26" s="1"/>
  <c r="RP28" i="26"/>
  <c r="GM28" i="26"/>
  <c r="NH28" i="26" s="1"/>
  <c r="GI28" i="26"/>
  <c r="ND28" i="26" s="1"/>
  <c r="GE28" i="26"/>
  <c r="MZ28" i="26" s="1"/>
  <c r="FY28" i="26"/>
  <c r="MT28" i="26" s="1"/>
  <c r="EU28" i="26"/>
  <c r="FJ28" i="26" s="1"/>
  <c r="EW24" i="26"/>
  <c r="LT24" i="26" s="1"/>
  <c r="SO24" i="26" s="1"/>
  <c r="DS24" i="26"/>
  <c r="KP24" i="26" s="1"/>
  <c r="RK24" i="26" s="1"/>
  <c r="HU23" i="26"/>
  <c r="OP23" i="26" s="1"/>
  <c r="KP21" i="26"/>
  <c r="RK21" i="26" s="1"/>
  <c r="IC18" i="26"/>
  <c r="OX18" i="26" s="1"/>
  <c r="HZ18" i="26"/>
  <c r="OU18" i="26" s="1"/>
  <c r="HW18" i="26"/>
  <c r="OR18" i="26" s="1"/>
  <c r="HT18" i="26"/>
  <c r="OO18" i="26" s="1"/>
  <c r="HQ18" i="26"/>
  <c r="OL18" i="26" s="1"/>
  <c r="HN18" i="26"/>
  <c r="OI18" i="26" s="1"/>
  <c r="GO18" i="26"/>
  <c r="NJ18" i="26" s="1"/>
  <c r="GK18" i="26"/>
  <c r="NF18" i="26" s="1"/>
  <c r="GG18" i="26"/>
  <c r="NB18" i="26" s="1"/>
  <c r="FY18" i="26"/>
  <c r="MT18" i="26" s="1"/>
  <c r="DS18" i="26"/>
  <c r="KP18" i="26" s="1"/>
  <c r="RK18" i="26" s="1"/>
  <c r="DS15" i="26"/>
  <c r="KP15" i="26" s="1"/>
  <c r="RK15" i="26" s="1"/>
  <c r="CN9" i="26"/>
  <c r="JJ9" i="26" s="1"/>
  <c r="QE9" i="26" s="1"/>
  <c r="CB9" i="26"/>
  <c r="IX9" i="26" s="1"/>
  <c r="PS9" i="26" s="1"/>
  <c r="BP9" i="26"/>
  <c r="IL9" i="26" s="1"/>
  <c r="PG9" i="26" s="1"/>
  <c r="FN3" i="26"/>
  <c r="MJ3" i="26" s="1"/>
  <c r="TE3" i="26" s="1"/>
  <c r="FK3" i="26"/>
  <c r="MG3" i="26" s="1"/>
  <c r="TB3" i="26" s="1"/>
  <c r="FH3" i="26"/>
  <c r="MD3" i="26" s="1"/>
  <c r="SY3" i="26" s="1"/>
  <c r="FE3" i="26"/>
  <c r="MA3" i="26" s="1"/>
  <c r="SV3" i="26" s="1"/>
  <c r="LT1" i="26"/>
  <c r="SO1" i="26" s="1"/>
  <c r="HO1" i="26"/>
  <c r="OJ1" i="26" s="1"/>
  <c r="DZ81" i="25"/>
  <c r="EP81" i="25" s="1"/>
  <c r="GM79" i="25"/>
  <c r="NH79" i="25" s="1"/>
  <c r="GI79" i="25"/>
  <c r="ND79" i="25" s="1"/>
  <c r="GE79" i="25"/>
  <c r="MZ79" i="25" s="1"/>
  <c r="FY79" i="25"/>
  <c r="MT79" i="25" s="1"/>
  <c r="FL79" i="25"/>
  <c r="FI79" i="25"/>
  <c r="ME79" i="25" s="1"/>
  <c r="SZ79" i="25" s="1"/>
  <c r="EP79" i="25"/>
  <c r="LL79" i="25" s="1"/>
  <c r="SG79" i="25" s="1"/>
  <c r="EM79" i="25"/>
  <c r="LI79" i="25" s="1"/>
  <c r="SD79" i="25" s="1"/>
  <c r="DQ79" i="25"/>
  <c r="DN79" i="25"/>
  <c r="KJ79" i="25" s="1"/>
  <c r="RE79" i="25" s="1"/>
  <c r="KV77" i="25"/>
  <c r="JZ77" i="25"/>
  <c r="QU77" i="25" s="1"/>
  <c r="GM77" i="25"/>
  <c r="NH77" i="25" s="1"/>
  <c r="GI77" i="25"/>
  <c r="ND77" i="25" s="1"/>
  <c r="GE77" i="25"/>
  <c r="MZ77" i="25" s="1"/>
  <c r="FY77" i="25"/>
  <c r="MT77" i="25" s="1"/>
  <c r="EY77" i="25"/>
  <c r="FL77" i="25" s="1"/>
  <c r="MH77" i="25" s="1"/>
  <c r="TC77" i="25" s="1"/>
  <c r="EP77" i="25"/>
  <c r="LL77" i="25" s="1"/>
  <c r="SG77" i="25" s="1"/>
  <c r="EM77" i="25"/>
  <c r="LI77" i="25" s="1"/>
  <c r="SD77" i="25" s="1"/>
  <c r="DQ77" i="25"/>
  <c r="KM77" i="25" s="1"/>
  <c r="RH77" i="25" s="1"/>
  <c r="DN77" i="25"/>
  <c r="KJ77" i="25" s="1"/>
  <c r="RE77" i="25" s="1"/>
  <c r="GT70" i="25"/>
  <c r="NO70" i="25" s="1"/>
  <c r="BN70" i="25"/>
  <c r="IJ70" i="25" s="1"/>
  <c r="PE70" i="25" s="1"/>
  <c r="DZ65" i="25"/>
  <c r="EP65" i="25" s="1"/>
  <c r="GM63" i="25"/>
  <c r="NH63" i="25" s="1"/>
  <c r="GI63" i="25"/>
  <c r="ND63" i="25" s="1"/>
  <c r="GE63" i="25"/>
  <c r="MZ63" i="25" s="1"/>
  <c r="FY63" i="25"/>
  <c r="MT63" i="25" s="1"/>
  <c r="FL63" i="25"/>
  <c r="MH63" i="25" s="1"/>
  <c r="TC63" i="25" s="1"/>
  <c r="FI63" i="25"/>
  <c r="ME63" i="25" s="1"/>
  <c r="SZ63" i="25" s="1"/>
  <c r="EP63" i="25"/>
  <c r="LL63" i="25" s="1"/>
  <c r="SG63" i="25" s="1"/>
  <c r="EM63" i="25"/>
  <c r="LI63" i="25" s="1"/>
  <c r="SD63" i="25" s="1"/>
  <c r="DQ63" i="25"/>
  <c r="KM63" i="25" s="1"/>
  <c r="RH63" i="25" s="1"/>
  <c r="DN63" i="25"/>
  <c r="KJ63" i="25" s="1"/>
  <c r="RE63" i="25" s="1"/>
  <c r="KV61" i="25"/>
  <c r="KV65" i="25" s="1"/>
  <c r="GM61" i="25"/>
  <c r="NH61" i="25" s="1"/>
  <c r="GI61" i="25"/>
  <c r="ND61" i="25" s="1"/>
  <c r="GE61" i="25"/>
  <c r="MZ61" i="25" s="1"/>
  <c r="FY61" i="25"/>
  <c r="MT61" i="25" s="1"/>
  <c r="EY61" i="25"/>
  <c r="LU61" i="25" s="1"/>
  <c r="SP61" i="25" s="1"/>
  <c r="EP61" i="25"/>
  <c r="LL61" i="25" s="1"/>
  <c r="SG61" i="25" s="1"/>
  <c r="EM61" i="25"/>
  <c r="LI61" i="25" s="1"/>
  <c r="SD61" i="25" s="1"/>
  <c r="DQ61" i="25"/>
  <c r="KM61" i="25" s="1"/>
  <c r="RH61" i="25" s="1"/>
  <c r="DN61" i="25"/>
  <c r="KJ61" i="25" s="1"/>
  <c r="RE61" i="25" s="1"/>
  <c r="GT54" i="25"/>
  <c r="NO54" i="25" s="1"/>
  <c r="BN54" i="25"/>
  <c r="IJ54" i="25" s="1"/>
  <c r="PE54" i="25" s="1"/>
  <c r="LD48" i="25"/>
  <c r="RY48" i="25" s="1"/>
  <c r="KY48" i="25"/>
  <c r="RT48" i="25" s="1"/>
  <c r="KU48" i="25"/>
  <c r="RP48" i="25" s="1"/>
  <c r="GM48" i="25"/>
  <c r="NH48" i="25" s="1"/>
  <c r="GI48" i="25"/>
  <c r="ND48" i="25" s="1"/>
  <c r="GE48" i="25"/>
  <c r="MZ48" i="25" s="1"/>
  <c r="FY48" i="25"/>
  <c r="MT48" i="25" s="1"/>
  <c r="EU48" i="25"/>
  <c r="FJ48" i="25" s="1"/>
  <c r="LD46" i="25"/>
  <c r="RY46" i="25" s="1"/>
  <c r="KY46" i="25"/>
  <c r="RT46" i="25" s="1"/>
  <c r="KU46" i="25"/>
  <c r="RP46" i="25" s="1"/>
  <c r="GM46" i="25"/>
  <c r="NH46" i="25" s="1"/>
  <c r="GI46" i="25"/>
  <c r="ND46" i="25" s="1"/>
  <c r="GE46" i="25"/>
  <c r="MZ46" i="25" s="1"/>
  <c r="FY46" i="25"/>
  <c r="MT46" i="25" s="1"/>
  <c r="EU46" i="25"/>
  <c r="FJ46" i="25" s="1"/>
  <c r="LD44" i="25"/>
  <c r="RY44" i="25" s="1"/>
  <c r="KY44" i="25"/>
  <c r="RT44" i="25" s="1"/>
  <c r="KU44" i="25"/>
  <c r="RP44" i="25" s="1"/>
  <c r="GM44" i="25"/>
  <c r="NH44" i="25" s="1"/>
  <c r="GI44" i="25"/>
  <c r="ND44" i="25" s="1"/>
  <c r="GE44" i="25"/>
  <c r="MZ44" i="25" s="1"/>
  <c r="FY44" i="25"/>
  <c r="MT44" i="25" s="1"/>
  <c r="EU44" i="25"/>
  <c r="FJ44" i="25" s="1"/>
  <c r="LD42" i="25"/>
  <c r="RY42" i="25" s="1"/>
  <c r="KY42" i="25"/>
  <c r="RT42" i="25" s="1"/>
  <c r="KU42" i="25"/>
  <c r="RP42" i="25" s="1"/>
  <c r="GM42" i="25"/>
  <c r="NH42" i="25" s="1"/>
  <c r="GI42" i="25"/>
  <c r="ND42" i="25" s="1"/>
  <c r="GE42" i="25"/>
  <c r="MZ42" i="25" s="1"/>
  <c r="FY42" i="25"/>
  <c r="MT42" i="25" s="1"/>
  <c r="EU42" i="25"/>
  <c r="LD40" i="25"/>
  <c r="RY40" i="25" s="1"/>
  <c r="KY40" i="25"/>
  <c r="RT40" i="25" s="1"/>
  <c r="KU40" i="25"/>
  <c r="RP40" i="25" s="1"/>
  <c r="GM40" i="25"/>
  <c r="NH40" i="25" s="1"/>
  <c r="GI40" i="25"/>
  <c r="ND40" i="25" s="1"/>
  <c r="GE40" i="25"/>
  <c r="MZ40" i="25" s="1"/>
  <c r="FY40" i="25"/>
  <c r="MT40" i="25" s="1"/>
  <c r="EU40" i="25"/>
  <c r="MZ38" i="25"/>
  <c r="LD38" i="25"/>
  <c r="RY38" i="25" s="1"/>
  <c r="KY38" i="25"/>
  <c r="RT38" i="25" s="1"/>
  <c r="KU38" i="25"/>
  <c r="RP38" i="25" s="1"/>
  <c r="GM38" i="25"/>
  <c r="NH38" i="25" s="1"/>
  <c r="GI38" i="25"/>
  <c r="ND38" i="25" s="1"/>
  <c r="GE38" i="25"/>
  <c r="FY38" i="25"/>
  <c r="MT38" i="25" s="1"/>
  <c r="EU38" i="25"/>
  <c r="FJ38" i="25" s="1"/>
  <c r="LD36" i="25"/>
  <c r="RY36" i="25" s="1"/>
  <c r="KY36" i="25"/>
  <c r="RT36" i="25" s="1"/>
  <c r="KU36" i="25"/>
  <c r="RP36" i="25" s="1"/>
  <c r="GM36" i="25"/>
  <c r="NH36" i="25" s="1"/>
  <c r="GI36" i="25"/>
  <c r="ND36" i="25" s="1"/>
  <c r="GE36" i="25"/>
  <c r="MZ36" i="25" s="1"/>
  <c r="FY36" i="25"/>
  <c r="MT36" i="25" s="1"/>
  <c r="EU36" i="25"/>
  <c r="LD34" i="25"/>
  <c r="RY34" i="25" s="1"/>
  <c r="KY34" i="25"/>
  <c r="RT34" i="25" s="1"/>
  <c r="KU34" i="25"/>
  <c r="RP34" i="25" s="1"/>
  <c r="GM34" i="25"/>
  <c r="NH34" i="25" s="1"/>
  <c r="GI34" i="25"/>
  <c r="ND34" i="25" s="1"/>
  <c r="GE34" i="25"/>
  <c r="MZ34" i="25" s="1"/>
  <c r="FY34" i="25"/>
  <c r="MT34" i="25" s="1"/>
  <c r="EU34" i="25"/>
  <c r="LD32" i="25"/>
  <c r="RY32" i="25" s="1"/>
  <c r="KY32" i="25"/>
  <c r="RT32" i="25" s="1"/>
  <c r="KU32" i="25"/>
  <c r="RP32" i="25" s="1"/>
  <c r="GM32" i="25"/>
  <c r="NH32" i="25" s="1"/>
  <c r="GI32" i="25"/>
  <c r="ND32" i="25" s="1"/>
  <c r="GE32" i="25"/>
  <c r="MZ32" i="25" s="1"/>
  <c r="FY32" i="25"/>
  <c r="MT32" i="25" s="1"/>
  <c r="EU32" i="25"/>
  <c r="FJ32" i="25" s="1"/>
  <c r="LD30" i="25"/>
  <c r="RY30" i="25" s="1"/>
  <c r="KY30" i="25"/>
  <c r="RT30" i="25" s="1"/>
  <c r="KU30" i="25"/>
  <c r="RP30" i="25" s="1"/>
  <c r="GM30" i="25"/>
  <c r="NH30" i="25" s="1"/>
  <c r="GI30" i="25"/>
  <c r="ND30" i="25" s="1"/>
  <c r="GE30" i="25"/>
  <c r="MZ30" i="25" s="1"/>
  <c r="FY30" i="25"/>
  <c r="MT30" i="25" s="1"/>
  <c r="EU30" i="25"/>
  <c r="FJ30" i="25" s="1"/>
  <c r="LD28" i="25"/>
  <c r="RY28" i="25" s="1"/>
  <c r="KY28" i="25"/>
  <c r="RT28" i="25" s="1"/>
  <c r="KU28" i="25"/>
  <c r="RP28" i="25" s="1"/>
  <c r="GM28" i="25"/>
  <c r="NH28" i="25" s="1"/>
  <c r="GI28" i="25"/>
  <c r="ND28" i="25" s="1"/>
  <c r="GE28" i="25"/>
  <c r="MZ28" i="25" s="1"/>
  <c r="FY28" i="25"/>
  <c r="MT28" i="25" s="1"/>
  <c r="EU28" i="25"/>
  <c r="EW24" i="25"/>
  <c r="LT24" i="25" s="1"/>
  <c r="SO24" i="25" s="1"/>
  <c r="DS24" i="25"/>
  <c r="KP24" i="25" s="1"/>
  <c r="RK24" i="25" s="1"/>
  <c r="HU23" i="25"/>
  <c r="OP23" i="25" s="1"/>
  <c r="KP21" i="25"/>
  <c r="RK21" i="25" s="1"/>
  <c r="IC18" i="25"/>
  <c r="OX18" i="25" s="1"/>
  <c r="HZ18" i="25"/>
  <c r="OU18" i="25" s="1"/>
  <c r="HW18" i="25"/>
  <c r="OR18" i="25" s="1"/>
  <c r="HT18" i="25"/>
  <c r="OO18" i="25" s="1"/>
  <c r="HQ18" i="25"/>
  <c r="OL18" i="25" s="1"/>
  <c r="HN18" i="25"/>
  <c r="OI18" i="25" s="1"/>
  <c r="GO18" i="25"/>
  <c r="NJ18" i="25" s="1"/>
  <c r="GK18" i="25"/>
  <c r="NF18" i="25" s="1"/>
  <c r="GG18" i="25"/>
  <c r="NB18" i="25" s="1"/>
  <c r="FY18" i="25"/>
  <c r="MT18" i="25" s="1"/>
  <c r="DS18" i="25"/>
  <c r="KP18" i="25" s="1"/>
  <c r="RK18" i="25" s="1"/>
  <c r="DS15" i="25"/>
  <c r="KP15" i="25" s="1"/>
  <c r="RK15" i="25" s="1"/>
  <c r="CN9" i="25"/>
  <c r="JJ9" i="25" s="1"/>
  <c r="QE9" i="25" s="1"/>
  <c r="CB9" i="25"/>
  <c r="IX9" i="25" s="1"/>
  <c r="PS9" i="25" s="1"/>
  <c r="BP9" i="25"/>
  <c r="IL9" i="25" s="1"/>
  <c r="PG9" i="25" s="1"/>
  <c r="FN3" i="25"/>
  <c r="MJ3" i="25" s="1"/>
  <c r="TE3" i="25" s="1"/>
  <c r="FK3" i="25"/>
  <c r="MG3" i="25" s="1"/>
  <c r="TB3" i="25" s="1"/>
  <c r="FH3" i="25"/>
  <c r="MD3" i="25" s="1"/>
  <c r="SY3" i="25" s="1"/>
  <c r="FE3" i="25"/>
  <c r="MA3" i="25" s="1"/>
  <c r="SV3" i="25" s="1"/>
  <c r="LT1" i="25"/>
  <c r="SO1" i="25" s="1"/>
  <c r="HO1" i="25"/>
  <c r="OJ1" i="25" s="1"/>
  <c r="DZ81" i="24"/>
  <c r="EP81" i="24" s="1"/>
  <c r="GM79" i="24"/>
  <c r="NH79" i="24" s="1"/>
  <c r="GI79" i="24"/>
  <c r="ND79" i="24" s="1"/>
  <c r="GE79" i="24"/>
  <c r="MZ79" i="24" s="1"/>
  <c r="FY79" i="24"/>
  <c r="MT79" i="24" s="1"/>
  <c r="FL79" i="24"/>
  <c r="MH79" i="24" s="1"/>
  <c r="TC79" i="24" s="1"/>
  <c r="FI79" i="24"/>
  <c r="ME79" i="24" s="1"/>
  <c r="SZ79" i="24" s="1"/>
  <c r="EP79" i="24"/>
  <c r="LL79" i="24" s="1"/>
  <c r="SG79" i="24" s="1"/>
  <c r="EM79" i="24"/>
  <c r="LI79" i="24" s="1"/>
  <c r="SD79" i="24" s="1"/>
  <c r="DQ79" i="24"/>
  <c r="KM79" i="24" s="1"/>
  <c r="RH79" i="24" s="1"/>
  <c r="DN79" i="24"/>
  <c r="KJ79" i="24" s="1"/>
  <c r="RE79" i="24" s="1"/>
  <c r="KV77" i="24"/>
  <c r="KV81" i="24" s="1"/>
  <c r="JZ77" i="24"/>
  <c r="QU77" i="24" s="1"/>
  <c r="GM77" i="24"/>
  <c r="NH77" i="24" s="1"/>
  <c r="GI77" i="24"/>
  <c r="ND77" i="24" s="1"/>
  <c r="GE77" i="24"/>
  <c r="MZ77" i="24" s="1"/>
  <c r="FY77" i="24"/>
  <c r="MT77" i="24" s="1"/>
  <c r="EY77" i="24"/>
  <c r="FL77" i="24" s="1"/>
  <c r="MH77" i="24" s="1"/>
  <c r="TC77" i="24" s="1"/>
  <c r="EP77" i="24"/>
  <c r="LL77" i="24" s="1"/>
  <c r="SG77" i="24" s="1"/>
  <c r="EM77" i="24"/>
  <c r="LI77" i="24" s="1"/>
  <c r="SD77" i="24" s="1"/>
  <c r="DQ77" i="24"/>
  <c r="KM77" i="24" s="1"/>
  <c r="RH77" i="24" s="1"/>
  <c r="DN77" i="24"/>
  <c r="KJ77" i="24" s="1"/>
  <c r="RE77" i="24" s="1"/>
  <c r="GT70" i="24"/>
  <c r="NO70" i="24" s="1"/>
  <c r="BN70" i="24"/>
  <c r="IJ70" i="24" s="1"/>
  <c r="PE70" i="24" s="1"/>
  <c r="DZ65" i="24"/>
  <c r="EP65" i="24" s="1"/>
  <c r="GM63" i="24"/>
  <c r="NH63" i="24" s="1"/>
  <c r="GI63" i="24"/>
  <c r="ND63" i="24" s="1"/>
  <c r="GE63" i="24"/>
  <c r="MZ63" i="24" s="1"/>
  <c r="FY63" i="24"/>
  <c r="MT63" i="24" s="1"/>
  <c r="FL63" i="24"/>
  <c r="MH63" i="24" s="1"/>
  <c r="TC63" i="24" s="1"/>
  <c r="FI63" i="24"/>
  <c r="ME63" i="24" s="1"/>
  <c r="SZ63" i="24" s="1"/>
  <c r="EP63" i="24"/>
  <c r="LL63" i="24" s="1"/>
  <c r="SG63" i="24" s="1"/>
  <c r="EM63" i="24"/>
  <c r="LI63" i="24" s="1"/>
  <c r="SD63" i="24" s="1"/>
  <c r="DQ63" i="24"/>
  <c r="KM63" i="24" s="1"/>
  <c r="RH63" i="24" s="1"/>
  <c r="DN63" i="24"/>
  <c r="KJ63" i="24" s="1"/>
  <c r="RE63" i="24" s="1"/>
  <c r="KV61" i="24"/>
  <c r="KV65" i="24" s="1"/>
  <c r="JZ61" i="24"/>
  <c r="QU61" i="24" s="1"/>
  <c r="GM61" i="24"/>
  <c r="NH61" i="24" s="1"/>
  <c r="GI61" i="24"/>
  <c r="ND61" i="24" s="1"/>
  <c r="GE61" i="24"/>
  <c r="MZ61" i="24" s="1"/>
  <c r="FY61" i="24"/>
  <c r="MT61" i="24" s="1"/>
  <c r="EY61" i="24"/>
  <c r="FL61" i="24" s="1"/>
  <c r="MH61" i="24" s="1"/>
  <c r="TC61" i="24" s="1"/>
  <c r="EP61" i="24"/>
  <c r="LL61" i="24" s="1"/>
  <c r="SG61" i="24" s="1"/>
  <c r="EM61" i="24"/>
  <c r="LI61" i="24" s="1"/>
  <c r="SD61" i="24" s="1"/>
  <c r="DQ61" i="24"/>
  <c r="KM61" i="24" s="1"/>
  <c r="RH61" i="24" s="1"/>
  <c r="DN61" i="24"/>
  <c r="KJ61" i="24" s="1"/>
  <c r="RE61" i="24" s="1"/>
  <c r="GT54" i="24"/>
  <c r="NO54" i="24" s="1"/>
  <c r="BN54" i="24"/>
  <c r="IJ54" i="24" s="1"/>
  <c r="PE54" i="24" s="1"/>
  <c r="LD48" i="24"/>
  <c r="RY48" i="24" s="1"/>
  <c r="KY48" i="24"/>
  <c r="RT48" i="24" s="1"/>
  <c r="KU48" i="24"/>
  <c r="RP48" i="24" s="1"/>
  <c r="GM48" i="24"/>
  <c r="NH48" i="24" s="1"/>
  <c r="GI48" i="24"/>
  <c r="ND48" i="24" s="1"/>
  <c r="GE48" i="24"/>
  <c r="MZ48" i="24" s="1"/>
  <c r="FY48" i="24"/>
  <c r="MT48" i="24" s="1"/>
  <c r="EU48" i="24"/>
  <c r="LD46" i="24"/>
  <c r="RY46" i="24" s="1"/>
  <c r="KY46" i="24"/>
  <c r="RT46" i="24" s="1"/>
  <c r="KU46" i="24"/>
  <c r="RP46" i="24" s="1"/>
  <c r="GM46" i="24"/>
  <c r="NH46" i="24" s="1"/>
  <c r="GI46" i="24"/>
  <c r="ND46" i="24" s="1"/>
  <c r="GE46" i="24"/>
  <c r="MZ46" i="24" s="1"/>
  <c r="FY46" i="24"/>
  <c r="MT46" i="24" s="1"/>
  <c r="EU46" i="24"/>
  <c r="LD44" i="24"/>
  <c r="RY44" i="24" s="1"/>
  <c r="KY44" i="24"/>
  <c r="RT44" i="24" s="1"/>
  <c r="KU44" i="24"/>
  <c r="RP44" i="24" s="1"/>
  <c r="GM44" i="24"/>
  <c r="NH44" i="24" s="1"/>
  <c r="GI44" i="24"/>
  <c r="ND44" i="24" s="1"/>
  <c r="GE44" i="24"/>
  <c r="MZ44" i="24" s="1"/>
  <c r="FY44" i="24"/>
  <c r="MT44" i="24" s="1"/>
  <c r="EU44" i="24"/>
  <c r="LD42" i="24"/>
  <c r="RY42" i="24" s="1"/>
  <c r="KY42" i="24"/>
  <c r="RT42" i="24" s="1"/>
  <c r="KU42" i="24"/>
  <c r="RP42" i="24" s="1"/>
  <c r="GM42" i="24"/>
  <c r="NH42" i="24" s="1"/>
  <c r="GI42" i="24"/>
  <c r="ND42" i="24" s="1"/>
  <c r="GE42" i="24"/>
  <c r="MZ42" i="24" s="1"/>
  <c r="FY42" i="24"/>
  <c r="MT42" i="24" s="1"/>
  <c r="EU42" i="24"/>
  <c r="LD40" i="24"/>
  <c r="RY40" i="24" s="1"/>
  <c r="KY40" i="24"/>
  <c r="RT40" i="24" s="1"/>
  <c r="KU40" i="24"/>
  <c r="RP40" i="24" s="1"/>
  <c r="GM40" i="24"/>
  <c r="NH40" i="24" s="1"/>
  <c r="GI40" i="24"/>
  <c r="ND40" i="24" s="1"/>
  <c r="GE40" i="24"/>
  <c r="MZ40" i="24" s="1"/>
  <c r="FY40" i="24"/>
  <c r="MT40" i="24" s="1"/>
  <c r="EU40" i="24"/>
  <c r="LD38" i="24"/>
  <c r="RY38" i="24" s="1"/>
  <c r="KY38" i="24"/>
  <c r="RT38" i="24" s="1"/>
  <c r="KU38" i="24"/>
  <c r="RP38" i="24" s="1"/>
  <c r="GM38" i="24"/>
  <c r="NH38" i="24" s="1"/>
  <c r="GI38" i="24"/>
  <c r="ND38" i="24" s="1"/>
  <c r="GE38" i="24"/>
  <c r="MZ38" i="24" s="1"/>
  <c r="FY38" i="24"/>
  <c r="MT38" i="24" s="1"/>
  <c r="EU38" i="24"/>
  <c r="LD36" i="24"/>
  <c r="RY36" i="24" s="1"/>
  <c r="KY36" i="24"/>
  <c r="RT36" i="24" s="1"/>
  <c r="KU36" i="24"/>
  <c r="RP36" i="24" s="1"/>
  <c r="GM36" i="24"/>
  <c r="NH36" i="24" s="1"/>
  <c r="GI36" i="24"/>
  <c r="ND36" i="24" s="1"/>
  <c r="GE36" i="24"/>
  <c r="MZ36" i="24" s="1"/>
  <c r="FY36" i="24"/>
  <c r="MT36" i="24" s="1"/>
  <c r="EU36" i="24"/>
  <c r="LD34" i="24"/>
  <c r="RY34" i="24" s="1"/>
  <c r="KY34" i="24"/>
  <c r="RT34" i="24" s="1"/>
  <c r="KU34" i="24"/>
  <c r="RP34" i="24" s="1"/>
  <c r="GM34" i="24"/>
  <c r="NH34" i="24" s="1"/>
  <c r="GI34" i="24"/>
  <c r="ND34" i="24" s="1"/>
  <c r="GE34" i="24"/>
  <c r="MZ34" i="24" s="1"/>
  <c r="FY34" i="24"/>
  <c r="MT34" i="24" s="1"/>
  <c r="EU34" i="24"/>
  <c r="FJ34" i="24" s="1"/>
  <c r="LD32" i="24"/>
  <c r="RY32" i="24" s="1"/>
  <c r="KY32" i="24"/>
  <c r="RT32" i="24" s="1"/>
  <c r="KU32" i="24"/>
  <c r="RP32" i="24" s="1"/>
  <c r="GM32" i="24"/>
  <c r="NH32" i="24" s="1"/>
  <c r="GI32" i="24"/>
  <c r="ND32" i="24" s="1"/>
  <c r="GE32" i="24"/>
  <c r="MZ32" i="24" s="1"/>
  <c r="FY32" i="24"/>
  <c r="MT32" i="24" s="1"/>
  <c r="EU32" i="24"/>
  <c r="LD30" i="24"/>
  <c r="RY30" i="24" s="1"/>
  <c r="KY30" i="24"/>
  <c r="RT30" i="24" s="1"/>
  <c r="KU30" i="24"/>
  <c r="RP30" i="24" s="1"/>
  <c r="GM30" i="24"/>
  <c r="NH30" i="24" s="1"/>
  <c r="GI30" i="24"/>
  <c r="ND30" i="24" s="1"/>
  <c r="GE30" i="24"/>
  <c r="MZ30" i="24" s="1"/>
  <c r="FY30" i="24"/>
  <c r="MT30" i="24" s="1"/>
  <c r="EU30" i="24"/>
  <c r="LD28" i="24"/>
  <c r="RY28" i="24" s="1"/>
  <c r="KY28" i="24"/>
  <c r="RT28" i="24" s="1"/>
  <c r="KU28" i="24"/>
  <c r="RP28" i="24" s="1"/>
  <c r="GM28" i="24"/>
  <c r="NH28" i="24" s="1"/>
  <c r="GI28" i="24"/>
  <c r="ND28" i="24" s="1"/>
  <c r="GE28" i="24"/>
  <c r="MZ28" i="24" s="1"/>
  <c r="FY28" i="24"/>
  <c r="MT28" i="24" s="1"/>
  <c r="EU28" i="24"/>
  <c r="EW24" i="24"/>
  <c r="LT24" i="24" s="1"/>
  <c r="SO24" i="24" s="1"/>
  <c r="DS24" i="24"/>
  <c r="KP24" i="24" s="1"/>
  <c r="RK24" i="24" s="1"/>
  <c r="HU23" i="24"/>
  <c r="OP23" i="24" s="1"/>
  <c r="KP21" i="24"/>
  <c r="RK21" i="24" s="1"/>
  <c r="IC18" i="24"/>
  <c r="OX18" i="24" s="1"/>
  <c r="HZ18" i="24"/>
  <c r="OU18" i="24" s="1"/>
  <c r="HW18" i="24"/>
  <c r="OR18" i="24" s="1"/>
  <c r="HT18" i="24"/>
  <c r="OO18" i="24" s="1"/>
  <c r="HQ18" i="24"/>
  <c r="OL18" i="24" s="1"/>
  <c r="HN18" i="24"/>
  <c r="OI18" i="24" s="1"/>
  <c r="GO18" i="24"/>
  <c r="NJ18" i="24" s="1"/>
  <c r="GK18" i="24"/>
  <c r="NF18" i="24" s="1"/>
  <c r="GG18" i="24"/>
  <c r="NB18" i="24" s="1"/>
  <c r="FY18" i="24"/>
  <c r="MT18" i="24" s="1"/>
  <c r="DS18" i="24"/>
  <c r="KP18" i="24" s="1"/>
  <c r="RK18" i="24" s="1"/>
  <c r="DS15" i="24"/>
  <c r="KP15" i="24" s="1"/>
  <c r="RK15" i="24" s="1"/>
  <c r="CN9" i="24"/>
  <c r="JJ9" i="24" s="1"/>
  <c r="QE9" i="24" s="1"/>
  <c r="CB9" i="24"/>
  <c r="IX9" i="24" s="1"/>
  <c r="PS9" i="24" s="1"/>
  <c r="BP9" i="24"/>
  <c r="IL9" i="24" s="1"/>
  <c r="PG9" i="24" s="1"/>
  <c r="FN3" i="24"/>
  <c r="MJ3" i="24" s="1"/>
  <c r="TE3" i="24" s="1"/>
  <c r="FK3" i="24"/>
  <c r="MG3" i="24" s="1"/>
  <c r="TB3" i="24" s="1"/>
  <c r="FH3" i="24"/>
  <c r="MD3" i="24" s="1"/>
  <c r="SY3" i="24" s="1"/>
  <c r="FE3" i="24"/>
  <c r="MA3" i="24" s="1"/>
  <c r="SV3" i="24" s="1"/>
  <c r="LT1" i="24"/>
  <c r="SO1" i="24" s="1"/>
  <c r="HO1" i="24"/>
  <c r="OJ1" i="24" s="1"/>
  <c r="DZ81" i="23"/>
  <c r="EP81" i="23" s="1"/>
  <c r="GM79" i="23"/>
  <c r="NH79" i="23" s="1"/>
  <c r="GI79" i="23"/>
  <c r="ND79" i="23" s="1"/>
  <c r="GE79" i="23"/>
  <c r="MZ79" i="23" s="1"/>
  <c r="FY79" i="23"/>
  <c r="MT79" i="23" s="1"/>
  <c r="FL79" i="23"/>
  <c r="MH79" i="23" s="1"/>
  <c r="TC79" i="23" s="1"/>
  <c r="FI79" i="23"/>
  <c r="ME79" i="23" s="1"/>
  <c r="SZ79" i="23" s="1"/>
  <c r="EP79" i="23"/>
  <c r="LL79" i="23" s="1"/>
  <c r="SG79" i="23" s="1"/>
  <c r="EM79" i="23"/>
  <c r="LI79" i="23" s="1"/>
  <c r="SD79" i="23" s="1"/>
  <c r="DQ79" i="23"/>
  <c r="KM79" i="23" s="1"/>
  <c r="RH79" i="23" s="1"/>
  <c r="DN79" i="23"/>
  <c r="KJ79" i="23" s="1"/>
  <c r="RE79" i="23" s="1"/>
  <c r="KV77" i="23"/>
  <c r="KV81" i="23" s="1"/>
  <c r="JZ77" i="23"/>
  <c r="QU77" i="23" s="1"/>
  <c r="GM77" i="23"/>
  <c r="NH77" i="23" s="1"/>
  <c r="GI77" i="23"/>
  <c r="ND77" i="23" s="1"/>
  <c r="GE77" i="23"/>
  <c r="MZ77" i="23" s="1"/>
  <c r="FY77" i="23"/>
  <c r="MT77" i="23" s="1"/>
  <c r="EY77" i="23"/>
  <c r="FL77" i="23" s="1"/>
  <c r="MH77" i="23" s="1"/>
  <c r="TC77" i="23" s="1"/>
  <c r="EP77" i="23"/>
  <c r="LL77" i="23" s="1"/>
  <c r="SG77" i="23" s="1"/>
  <c r="EM77" i="23"/>
  <c r="LI77" i="23" s="1"/>
  <c r="SD77" i="23" s="1"/>
  <c r="DQ77" i="23"/>
  <c r="KM77" i="23" s="1"/>
  <c r="RH77" i="23" s="1"/>
  <c r="DN77" i="23"/>
  <c r="KJ77" i="23" s="1"/>
  <c r="RE77" i="23" s="1"/>
  <c r="GT70" i="23"/>
  <c r="NO70" i="23" s="1"/>
  <c r="BN70" i="23"/>
  <c r="IJ70" i="23" s="1"/>
  <c r="PE70" i="23" s="1"/>
  <c r="SG65" i="23"/>
  <c r="DZ65" i="23"/>
  <c r="EP65" i="23" s="1"/>
  <c r="GM63" i="23"/>
  <c r="NH63" i="23" s="1"/>
  <c r="GI63" i="23"/>
  <c r="ND63" i="23" s="1"/>
  <c r="GE63" i="23"/>
  <c r="MZ63" i="23" s="1"/>
  <c r="FY63" i="23"/>
  <c r="MT63" i="23" s="1"/>
  <c r="FL63" i="23"/>
  <c r="MH63" i="23" s="1"/>
  <c r="TC63" i="23" s="1"/>
  <c r="FI63" i="23"/>
  <c r="ME63" i="23" s="1"/>
  <c r="SZ63" i="23" s="1"/>
  <c r="EP63" i="23"/>
  <c r="LL63" i="23" s="1"/>
  <c r="SG63" i="23" s="1"/>
  <c r="EM63" i="23"/>
  <c r="LI63" i="23" s="1"/>
  <c r="SD63" i="23" s="1"/>
  <c r="DQ63" i="23"/>
  <c r="KM63" i="23" s="1"/>
  <c r="RH63" i="23" s="1"/>
  <c r="DN63" i="23"/>
  <c r="KJ63" i="23" s="1"/>
  <c r="RE63" i="23" s="1"/>
  <c r="RQ61" i="23"/>
  <c r="JZ61" i="23"/>
  <c r="QU61" i="23" s="1"/>
  <c r="GM61" i="23"/>
  <c r="NH61" i="23" s="1"/>
  <c r="GI61" i="23"/>
  <c r="ND61" i="23" s="1"/>
  <c r="GE61" i="23"/>
  <c r="MZ61" i="23" s="1"/>
  <c r="FY61" i="23"/>
  <c r="MT61" i="23" s="1"/>
  <c r="EY61" i="23"/>
  <c r="EP61" i="23"/>
  <c r="LL61" i="23" s="1"/>
  <c r="SG61" i="23" s="1"/>
  <c r="EM61" i="23"/>
  <c r="LI61" i="23" s="1"/>
  <c r="SD61" i="23" s="1"/>
  <c r="DQ61" i="23"/>
  <c r="KM61" i="23" s="1"/>
  <c r="RH61" i="23" s="1"/>
  <c r="DN61" i="23"/>
  <c r="KJ61" i="23" s="1"/>
  <c r="RE61" i="23" s="1"/>
  <c r="GT54" i="23"/>
  <c r="NO54" i="23" s="1"/>
  <c r="BN54" i="23"/>
  <c r="IJ54" i="23" s="1"/>
  <c r="PE54" i="23" s="1"/>
  <c r="LD48" i="23"/>
  <c r="RY48" i="23" s="1"/>
  <c r="KY48" i="23"/>
  <c r="RT48" i="23" s="1"/>
  <c r="KU48" i="23"/>
  <c r="RP48" i="23" s="1"/>
  <c r="GM48" i="23"/>
  <c r="NH48" i="23" s="1"/>
  <c r="GI48" i="23"/>
  <c r="ND48" i="23" s="1"/>
  <c r="GE48" i="23"/>
  <c r="MZ48" i="23" s="1"/>
  <c r="FY48" i="23"/>
  <c r="MT48" i="23" s="1"/>
  <c r="EU48" i="23"/>
  <c r="FJ48" i="23" s="1"/>
  <c r="LD46" i="23"/>
  <c r="RY46" i="23" s="1"/>
  <c r="KY46" i="23"/>
  <c r="RT46" i="23" s="1"/>
  <c r="KU46" i="23"/>
  <c r="RP46" i="23" s="1"/>
  <c r="GM46" i="23"/>
  <c r="NH46" i="23" s="1"/>
  <c r="GI46" i="23"/>
  <c r="ND46" i="23" s="1"/>
  <c r="GE46" i="23"/>
  <c r="MZ46" i="23" s="1"/>
  <c r="FY46" i="23"/>
  <c r="MT46" i="23" s="1"/>
  <c r="EU46" i="23"/>
  <c r="FJ46" i="23" s="1"/>
  <c r="LD44" i="23"/>
  <c r="RY44" i="23" s="1"/>
  <c r="KY44" i="23"/>
  <c r="RT44" i="23" s="1"/>
  <c r="KU44" i="23"/>
  <c r="RP44" i="23" s="1"/>
  <c r="GM44" i="23"/>
  <c r="NH44" i="23" s="1"/>
  <c r="GI44" i="23"/>
  <c r="ND44" i="23" s="1"/>
  <c r="GE44" i="23"/>
  <c r="MZ44" i="23" s="1"/>
  <c r="FY44" i="23"/>
  <c r="MT44" i="23" s="1"/>
  <c r="EU44" i="23"/>
  <c r="FJ44" i="23" s="1"/>
  <c r="LD42" i="23"/>
  <c r="RY42" i="23" s="1"/>
  <c r="KY42" i="23"/>
  <c r="RT42" i="23" s="1"/>
  <c r="KU42" i="23"/>
  <c r="RP42" i="23" s="1"/>
  <c r="GM42" i="23"/>
  <c r="NH42" i="23" s="1"/>
  <c r="GI42" i="23"/>
  <c r="ND42" i="23" s="1"/>
  <c r="GE42" i="23"/>
  <c r="MZ42" i="23" s="1"/>
  <c r="FY42" i="23"/>
  <c r="MT42" i="23" s="1"/>
  <c r="EU42" i="23"/>
  <c r="FJ42" i="23" s="1"/>
  <c r="LD40" i="23"/>
  <c r="RY40" i="23" s="1"/>
  <c r="KY40" i="23"/>
  <c r="RT40" i="23" s="1"/>
  <c r="KU40" i="23"/>
  <c r="RP40" i="23" s="1"/>
  <c r="GM40" i="23"/>
  <c r="NH40" i="23" s="1"/>
  <c r="GI40" i="23"/>
  <c r="ND40" i="23" s="1"/>
  <c r="GE40" i="23"/>
  <c r="MZ40" i="23" s="1"/>
  <c r="FY40" i="23"/>
  <c r="MT40" i="23" s="1"/>
  <c r="EU40" i="23"/>
  <c r="FJ40" i="23" s="1"/>
  <c r="LD38" i="23"/>
  <c r="RY38" i="23" s="1"/>
  <c r="KY38" i="23"/>
  <c r="RT38" i="23" s="1"/>
  <c r="KU38" i="23"/>
  <c r="RP38" i="23" s="1"/>
  <c r="GM38" i="23"/>
  <c r="NH38" i="23" s="1"/>
  <c r="GI38" i="23"/>
  <c r="ND38" i="23" s="1"/>
  <c r="GE38" i="23"/>
  <c r="MZ38" i="23" s="1"/>
  <c r="FY38" i="23"/>
  <c r="MT38" i="23" s="1"/>
  <c r="EU38" i="23"/>
  <c r="LD36" i="23"/>
  <c r="RY36" i="23" s="1"/>
  <c r="KY36" i="23"/>
  <c r="RT36" i="23" s="1"/>
  <c r="KU36" i="23"/>
  <c r="RP36" i="23" s="1"/>
  <c r="GM36" i="23"/>
  <c r="NH36" i="23" s="1"/>
  <c r="GI36" i="23"/>
  <c r="ND36" i="23" s="1"/>
  <c r="GE36" i="23"/>
  <c r="MZ36" i="23" s="1"/>
  <c r="FY36" i="23"/>
  <c r="MT36" i="23" s="1"/>
  <c r="EU36" i="23"/>
  <c r="LD34" i="23"/>
  <c r="RY34" i="23" s="1"/>
  <c r="KY34" i="23"/>
  <c r="RT34" i="23" s="1"/>
  <c r="KU34" i="23"/>
  <c r="RP34" i="23" s="1"/>
  <c r="GM34" i="23"/>
  <c r="NH34" i="23" s="1"/>
  <c r="GI34" i="23"/>
  <c r="ND34" i="23" s="1"/>
  <c r="GE34" i="23"/>
  <c r="MZ34" i="23" s="1"/>
  <c r="FY34" i="23"/>
  <c r="MT34" i="23" s="1"/>
  <c r="EU34" i="23"/>
  <c r="FJ34" i="23" s="1"/>
  <c r="LD32" i="23"/>
  <c r="RY32" i="23" s="1"/>
  <c r="KY32" i="23"/>
  <c r="RT32" i="23" s="1"/>
  <c r="KU32" i="23"/>
  <c r="RP32" i="23" s="1"/>
  <c r="GM32" i="23"/>
  <c r="NH32" i="23" s="1"/>
  <c r="GI32" i="23"/>
  <c r="ND32" i="23" s="1"/>
  <c r="GE32" i="23"/>
  <c r="MZ32" i="23" s="1"/>
  <c r="FY32" i="23"/>
  <c r="MT32" i="23" s="1"/>
  <c r="EU32" i="23"/>
  <c r="FJ32" i="23" s="1"/>
  <c r="LD30" i="23"/>
  <c r="RY30" i="23" s="1"/>
  <c r="KY30" i="23"/>
  <c r="RT30" i="23" s="1"/>
  <c r="KU30" i="23"/>
  <c r="RP30" i="23" s="1"/>
  <c r="GM30" i="23"/>
  <c r="NH30" i="23" s="1"/>
  <c r="GI30" i="23"/>
  <c r="ND30" i="23" s="1"/>
  <c r="GE30" i="23"/>
  <c r="MZ30" i="23" s="1"/>
  <c r="FY30" i="23"/>
  <c r="MT30" i="23" s="1"/>
  <c r="EU30" i="23"/>
  <c r="FJ30" i="23" s="1"/>
  <c r="DD56" i="10" s="1"/>
  <c r="LD28" i="23"/>
  <c r="RY28" i="23" s="1"/>
  <c r="KY28" i="23"/>
  <c r="RT28" i="23" s="1"/>
  <c r="KU28" i="23"/>
  <c r="RP28" i="23" s="1"/>
  <c r="GM28" i="23"/>
  <c r="NH28" i="23" s="1"/>
  <c r="GI28" i="23"/>
  <c r="ND28" i="23" s="1"/>
  <c r="GE28" i="23"/>
  <c r="MZ28" i="23" s="1"/>
  <c r="FY28" i="23"/>
  <c r="MT28" i="23" s="1"/>
  <c r="EU28" i="23"/>
  <c r="FJ28" i="23" s="1"/>
  <c r="EW24" i="23"/>
  <c r="LT24" i="23" s="1"/>
  <c r="SO24" i="23" s="1"/>
  <c r="DS24" i="23"/>
  <c r="KP24" i="23" s="1"/>
  <c r="RK24" i="23" s="1"/>
  <c r="HU23" i="23"/>
  <c r="OP23" i="23" s="1"/>
  <c r="KP21" i="23"/>
  <c r="RK21" i="23" s="1"/>
  <c r="IC18" i="23"/>
  <c r="OX18" i="23" s="1"/>
  <c r="HZ18" i="23"/>
  <c r="OU18" i="23" s="1"/>
  <c r="HW18" i="23"/>
  <c r="OR18" i="23" s="1"/>
  <c r="HT18" i="23"/>
  <c r="OO18" i="23" s="1"/>
  <c r="HQ18" i="23"/>
  <c r="OL18" i="23" s="1"/>
  <c r="HN18" i="23"/>
  <c r="OI18" i="23" s="1"/>
  <c r="GO18" i="23"/>
  <c r="NJ18" i="23" s="1"/>
  <c r="GK18" i="23"/>
  <c r="NF18" i="23" s="1"/>
  <c r="GG18" i="23"/>
  <c r="NB18" i="23" s="1"/>
  <c r="FY18" i="23"/>
  <c r="MT18" i="23" s="1"/>
  <c r="DS18" i="23"/>
  <c r="KP18" i="23" s="1"/>
  <c r="RK18" i="23" s="1"/>
  <c r="DS15" i="23"/>
  <c r="KP15" i="23" s="1"/>
  <c r="RK15" i="23" s="1"/>
  <c r="CN9" i="23"/>
  <c r="JJ9" i="23" s="1"/>
  <c r="QE9" i="23" s="1"/>
  <c r="CB9" i="23"/>
  <c r="IX9" i="23" s="1"/>
  <c r="PS9" i="23" s="1"/>
  <c r="BP9" i="23"/>
  <c r="IL9" i="23" s="1"/>
  <c r="PG9" i="23" s="1"/>
  <c r="FN3" i="23"/>
  <c r="MJ3" i="23" s="1"/>
  <c r="TE3" i="23" s="1"/>
  <c r="FK3" i="23"/>
  <c r="MG3" i="23" s="1"/>
  <c r="TB3" i="23" s="1"/>
  <c r="FH3" i="23"/>
  <c r="MD3" i="23" s="1"/>
  <c r="SY3" i="23" s="1"/>
  <c r="FE3" i="23"/>
  <c r="MA3" i="23" s="1"/>
  <c r="SV3" i="23" s="1"/>
  <c r="LT1" i="23"/>
  <c r="SO1" i="23" s="1"/>
  <c r="HO1" i="23"/>
  <c r="OJ1" i="23" s="1"/>
  <c r="DZ81" i="22"/>
  <c r="EP81" i="22" s="1"/>
  <c r="GM79" i="22"/>
  <c r="NH79" i="22" s="1"/>
  <c r="GI79" i="22"/>
  <c r="ND79" i="22" s="1"/>
  <c r="GE79" i="22"/>
  <c r="MZ79" i="22" s="1"/>
  <c r="FY79" i="22"/>
  <c r="MT79" i="22" s="1"/>
  <c r="FL79" i="22"/>
  <c r="MH79" i="22" s="1"/>
  <c r="TC79" i="22" s="1"/>
  <c r="FI79" i="22"/>
  <c r="ME79" i="22" s="1"/>
  <c r="SZ79" i="22" s="1"/>
  <c r="EP79" i="22"/>
  <c r="LL79" i="22" s="1"/>
  <c r="SG79" i="22" s="1"/>
  <c r="EM79" i="22"/>
  <c r="LI79" i="22" s="1"/>
  <c r="SD79" i="22" s="1"/>
  <c r="DQ79" i="22"/>
  <c r="KM79" i="22" s="1"/>
  <c r="RH79" i="22" s="1"/>
  <c r="DN79" i="22"/>
  <c r="KJ79" i="22" s="1"/>
  <c r="RE79" i="22" s="1"/>
  <c r="KV77" i="22"/>
  <c r="KV81" i="22" s="1"/>
  <c r="JZ77" i="22"/>
  <c r="QU77" i="22" s="1"/>
  <c r="GM77" i="22"/>
  <c r="NH77" i="22" s="1"/>
  <c r="GI77" i="22"/>
  <c r="ND77" i="22" s="1"/>
  <c r="GE77" i="22"/>
  <c r="MZ77" i="22" s="1"/>
  <c r="FY77" i="22"/>
  <c r="MT77" i="22" s="1"/>
  <c r="EY77" i="22"/>
  <c r="LU77" i="22" s="1"/>
  <c r="SP77" i="22" s="1"/>
  <c r="EP77" i="22"/>
  <c r="LL77" i="22" s="1"/>
  <c r="SG77" i="22" s="1"/>
  <c r="EM77" i="22"/>
  <c r="LI77" i="22" s="1"/>
  <c r="SD77" i="22" s="1"/>
  <c r="DQ77" i="22"/>
  <c r="KM77" i="22" s="1"/>
  <c r="RH77" i="22" s="1"/>
  <c r="DN77" i="22"/>
  <c r="KJ77" i="22" s="1"/>
  <c r="RE77" i="22" s="1"/>
  <c r="GT70" i="22"/>
  <c r="NO70" i="22" s="1"/>
  <c r="BN70" i="22"/>
  <c r="IJ70" i="22" s="1"/>
  <c r="PE70" i="22" s="1"/>
  <c r="DZ65" i="22"/>
  <c r="EP65" i="22" s="1"/>
  <c r="SP63" i="22"/>
  <c r="RQ63" i="22"/>
  <c r="GM63" i="22"/>
  <c r="NH63" i="22" s="1"/>
  <c r="GI63" i="22"/>
  <c r="ND63" i="22" s="1"/>
  <c r="GE63" i="22"/>
  <c r="MZ63" i="22" s="1"/>
  <c r="FY63" i="22"/>
  <c r="MT63" i="22" s="1"/>
  <c r="FL63" i="22"/>
  <c r="MH63" i="22" s="1"/>
  <c r="TC63" i="22" s="1"/>
  <c r="FI63" i="22"/>
  <c r="ME63" i="22" s="1"/>
  <c r="SZ63" i="22" s="1"/>
  <c r="EP63" i="22"/>
  <c r="LL63" i="22" s="1"/>
  <c r="SG63" i="22" s="1"/>
  <c r="EM63" i="22"/>
  <c r="LI63" i="22" s="1"/>
  <c r="SD63" i="22" s="1"/>
  <c r="DQ63" i="22"/>
  <c r="KM63" i="22" s="1"/>
  <c r="RH63" i="22" s="1"/>
  <c r="DN63" i="22"/>
  <c r="KV61" i="22"/>
  <c r="KV65" i="22" s="1"/>
  <c r="RQ65" i="22" s="1"/>
  <c r="JZ61" i="22"/>
  <c r="QU61" i="22" s="1"/>
  <c r="GM61" i="22"/>
  <c r="NH61" i="22" s="1"/>
  <c r="GI61" i="22"/>
  <c r="ND61" i="22" s="1"/>
  <c r="GE61" i="22"/>
  <c r="MZ61" i="22" s="1"/>
  <c r="FY61" i="22"/>
  <c r="MT61" i="22" s="1"/>
  <c r="EY61" i="22"/>
  <c r="LU61" i="22" s="1"/>
  <c r="SP61" i="22" s="1"/>
  <c r="LL61" i="22"/>
  <c r="SG61" i="22" s="1"/>
  <c r="EM61" i="22"/>
  <c r="LI61" i="22" s="1"/>
  <c r="SD61" i="22" s="1"/>
  <c r="DQ61" i="22"/>
  <c r="KM61" i="22" s="1"/>
  <c r="RH61" i="22" s="1"/>
  <c r="DN61" i="22"/>
  <c r="KJ61" i="22" s="1"/>
  <c r="RE61" i="22" s="1"/>
  <c r="GT54" i="22"/>
  <c r="NO54" i="22" s="1"/>
  <c r="BN54" i="22"/>
  <c r="IJ54" i="22" s="1"/>
  <c r="PE54" i="22" s="1"/>
  <c r="LD48" i="22"/>
  <c r="RY48" i="22" s="1"/>
  <c r="KY48" i="22"/>
  <c r="RT48" i="22" s="1"/>
  <c r="KU48" i="22"/>
  <c r="RP48" i="22" s="1"/>
  <c r="GM48" i="22"/>
  <c r="NH48" i="22" s="1"/>
  <c r="GI48" i="22"/>
  <c r="ND48" i="22" s="1"/>
  <c r="GE48" i="22"/>
  <c r="MZ48" i="22" s="1"/>
  <c r="FY48" i="22"/>
  <c r="MT48" i="22" s="1"/>
  <c r="EU48" i="22"/>
  <c r="FJ48" i="22" s="1"/>
  <c r="LD46" i="22"/>
  <c r="RY46" i="22" s="1"/>
  <c r="KY46" i="22"/>
  <c r="RT46" i="22" s="1"/>
  <c r="KU46" i="22"/>
  <c r="RP46" i="22" s="1"/>
  <c r="GM46" i="22"/>
  <c r="NH46" i="22" s="1"/>
  <c r="GI46" i="22"/>
  <c r="ND46" i="22" s="1"/>
  <c r="GE46" i="22"/>
  <c r="MZ46" i="22" s="1"/>
  <c r="FY46" i="22"/>
  <c r="MT46" i="22" s="1"/>
  <c r="EU46" i="22"/>
  <c r="FJ46" i="22" s="1"/>
  <c r="LD44" i="22"/>
  <c r="RY44" i="22" s="1"/>
  <c r="KY44" i="22"/>
  <c r="RT44" i="22" s="1"/>
  <c r="KU44" i="22"/>
  <c r="RP44" i="22" s="1"/>
  <c r="GM44" i="22"/>
  <c r="NH44" i="22" s="1"/>
  <c r="GI44" i="22"/>
  <c r="ND44" i="22" s="1"/>
  <c r="GE44" i="22"/>
  <c r="MZ44" i="22" s="1"/>
  <c r="FY44" i="22"/>
  <c r="MT44" i="22" s="1"/>
  <c r="EU44" i="22"/>
  <c r="LD42" i="22"/>
  <c r="RY42" i="22" s="1"/>
  <c r="KY42" i="22"/>
  <c r="RT42" i="22" s="1"/>
  <c r="KU42" i="22"/>
  <c r="RP42" i="22" s="1"/>
  <c r="GM42" i="22"/>
  <c r="NH42" i="22" s="1"/>
  <c r="GI42" i="22"/>
  <c r="ND42" i="22" s="1"/>
  <c r="GE42" i="22"/>
  <c r="MZ42" i="22" s="1"/>
  <c r="FY42" i="22"/>
  <c r="MT42" i="22" s="1"/>
  <c r="EU42" i="22"/>
  <c r="FJ42" i="22" s="1"/>
  <c r="LQ40" i="22"/>
  <c r="SL40" i="22" s="1"/>
  <c r="LD40" i="22"/>
  <c r="RY40" i="22" s="1"/>
  <c r="KY40" i="22"/>
  <c r="RT40" i="22" s="1"/>
  <c r="KU40" i="22"/>
  <c r="RP40" i="22" s="1"/>
  <c r="GM40" i="22"/>
  <c r="NH40" i="22" s="1"/>
  <c r="GI40" i="22"/>
  <c r="ND40" i="22" s="1"/>
  <c r="GE40" i="22"/>
  <c r="MZ40" i="22" s="1"/>
  <c r="FY40" i="22"/>
  <c r="MT40" i="22" s="1"/>
  <c r="EU40" i="22"/>
  <c r="FJ40" i="22" s="1"/>
  <c r="LD38" i="22"/>
  <c r="RY38" i="22" s="1"/>
  <c r="KY38" i="22"/>
  <c r="RT38" i="22" s="1"/>
  <c r="KU38" i="22"/>
  <c r="RP38" i="22" s="1"/>
  <c r="GM38" i="22"/>
  <c r="NH38" i="22" s="1"/>
  <c r="GI38" i="22"/>
  <c r="ND38" i="22" s="1"/>
  <c r="GE38" i="22"/>
  <c r="MZ38" i="22" s="1"/>
  <c r="FY38" i="22"/>
  <c r="MT38" i="22" s="1"/>
  <c r="EU38" i="22"/>
  <c r="LD36" i="22"/>
  <c r="RY36" i="22" s="1"/>
  <c r="KY36" i="22"/>
  <c r="RT36" i="22" s="1"/>
  <c r="KU36" i="22"/>
  <c r="RP36" i="22" s="1"/>
  <c r="GM36" i="22"/>
  <c r="NH36" i="22" s="1"/>
  <c r="GI36" i="22"/>
  <c r="ND36" i="22" s="1"/>
  <c r="GE36" i="22"/>
  <c r="MZ36" i="22" s="1"/>
  <c r="FY36" i="22"/>
  <c r="MT36" i="22" s="1"/>
  <c r="EU36" i="22"/>
  <c r="FJ36" i="22" s="1"/>
  <c r="LD34" i="22"/>
  <c r="RY34" i="22" s="1"/>
  <c r="KY34" i="22"/>
  <c r="RT34" i="22" s="1"/>
  <c r="KU34" i="22"/>
  <c r="RP34" i="22" s="1"/>
  <c r="GM34" i="22"/>
  <c r="NH34" i="22" s="1"/>
  <c r="GI34" i="22"/>
  <c r="ND34" i="22" s="1"/>
  <c r="GE34" i="22"/>
  <c r="MZ34" i="22" s="1"/>
  <c r="FY34" i="22"/>
  <c r="MT34" i="22" s="1"/>
  <c r="EU34" i="22"/>
  <c r="FJ34" i="22" s="1"/>
  <c r="LD32" i="22"/>
  <c r="RY32" i="22" s="1"/>
  <c r="KY32" i="22"/>
  <c r="RT32" i="22" s="1"/>
  <c r="KU32" i="22"/>
  <c r="RP32" i="22" s="1"/>
  <c r="GM32" i="22"/>
  <c r="NH32" i="22" s="1"/>
  <c r="GI32" i="22"/>
  <c r="ND32" i="22" s="1"/>
  <c r="GE32" i="22"/>
  <c r="MZ32" i="22" s="1"/>
  <c r="FY32" i="22"/>
  <c r="MT32" i="22" s="1"/>
  <c r="EU32" i="22"/>
  <c r="LD30" i="22"/>
  <c r="RY30" i="22" s="1"/>
  <c r="KY30" i="22"/>
  <c r="RT30" i="22" s="1"/>
  <c r="KU30" i="22"/>
  <c r="RP30" i="22" s="1"/>
  <c r="GM30" i="22"/>
  <c r="NH30" i="22" s="1"/>
  <c r="GI30" i="22"/>
  <c r="ND30" i="22" s="1"/>
  <c r="GE30" i="22"/>
  <c r="MZ30" i="22" s="1"/>
  <c r="FY30" i="22"/>
  <c r="MT30" i="22" s="1"/>
  <c r="EU30" i="22"/>
  <c r="FJ30" i="22" s="1"/>
  <c r="LD28" i="22"/>
  <c r="RY28" i="22" s="1"/>
  <c r="KY28" i="22"/>
  <c r="RT28" i="22" s="1"/>
  <c r="KU28" i="22"/>
  <c r="RP28" i="22" s="1"/>
  <c r="GM28" i="22"/>
  <c r="NH28" i="22" s="1"/>
  <c r="GI28" i="22"/>
  <c r="ND28" i="22" s="1"/>
  <c r="GE28" i="22"/>
  <c r="MZ28" i="22" s="1"/>
  <c r="FY28" i="22"/>
  <c r="MT28" i="22" s="1"/>
  <c r="EU28" i="22"/>
  <c r="EW24" i="22"/>
  <c r="LT24" i="22" s="1"/>
  <c r="SO24" i="22" s="1"/>
  <c r="DS24" i="22"/>
  <c r="KP24" i="22" s="1"/>
  <c r="RK24" i="22" s="1"/>
  <c r="HU23" i="22"/>
  <c r="OP23" i="22" s="1"/>
  <c r="KP21" i="22"/>
  <c r="RK21" i="22" s="1"/>
  <c r="IC18" i="22"/>
  <c r="OX18" i="22" s="1"/>
  <c r="HZ18" i="22"/>
  <c r="OU18" i="22" s="1"/>
  <c r="HW18" i="22"/>
  <c r="OR18" i="22" s="1"/>
  <c r="HT18" i="22"/>
  <c r="OO18" i="22" s="1"/>
  <c r="HQ18" i="22"/>
  <c r="OL18" i="22" s="1"/>
  <c r="HN18" i="22"/>
  <c r="OI18" i="22" s="1"/>
  <c r="GO18" i="22"/>
  <c r="NJ18" i="22" s="1"/>
  <c r="GK18" i="22"/>
  <c r="NF18" i="22" s="1"/>
  <c r="GG18" i="22"/>
  <c r="NB18" i="22" s="1"/>
  <c r="FY18" i="22"/>
  <c r="MT18" i="22" s="1"/>
  <c r="DS18" i="22"/>
  <c r="KP18" i="22" s="1"/>
  <c r="RK18" i="22" s="1"/>
  <c r="DS15" i="22"/>
  <c r="KP15" i="22" s="1"/>
  <c r="RK15" i="22" s="1"/>
  <c r="CN9" i="22"/>
  <c r="JJ9" i="22" s="1"/>
  <c r="QE9" i="22" s="1"/>
  <c r="CB9" i="22"/>
  <c r="IX9" i="22" s="1"/>
  <c r="PS9" i="22" s="1"/>
  <c r="BP9" i="22"/>
  <c r="IL9" i="22" s="1"/>
  <c r="PG9" i="22" s="1"/>
  <c r="FN3" i="22"/>
  <c r="MJ3" i="22" s="1"/>
  <c r="TE3" i="22" s="1"/>
  <c r="FK3" i="22"/>
  <c r="MG3" i="22" s="1"/>
  <c r="TB3" i="22" s="1"/>
  <c r="FH3" i="22"/>
  <c r="MD3" i="22" s="1"/>
  <c r="SY3" i="22" s="1"/>
  <c r="FE3" i="22"/>
  <c r="MA3" i="22" s="1"/>
  <c r="SV3" i="22" s="1"/>
  <c r="LT1" i="22"/>
  <c r="SO1" i="22" s="1"/>
  <c r="HO1" i="22"/>
  <c r="OJ1" i="22" s="1"/>
  <c r="DZ81" i="21"/>
  <c r="EP81" i="21" s="1"/>
  <c r="KV79" i="21"/>
  <c r="RQ79" i="21" s="1"/>
  <c r="JZ79" i="21"/>
  <c r="QU79" i="21" s="1"/>
  <c r="GM79" i="21"/>
  <c r="NH79" i="21" s="1"/>
  <c r="GI79" i="21"/>
  <c r="ND79" i="21" s="1"/>
  <c r="GE79" i="21"/>
  <c r="MZ79" i="21" s="1"/>
  <c r="FY79" i="21"/>
  <c r="MT79" i="21" s="1"/>
  <c r="FL79" i="21"/>
  <c r="MH79" i="21" s="1"/>
  <c r="TC79" i="21" s="1"/>
  <c r="FI79" i="21"/>
  <c r="ME79" i="21" s="1"/>
  <c r="SZ79" i="21" s="1"/>
  <c r="EP79" i="21"/>
  <c r="LL79" i="21" s="1"/>
  <c r="SG79" i="21" s="1"/>
  <c r="EM79" i="21"/>
  <c r="DQ79" i="21"/>
  <c r="DN79" i="21"/>
  <c r="KJ79" i="21" s="1"/>
  <c r="RE79" i="21" s="1"/>
  <c r="KV77" i="21"/>
  <c r="JZ77" i="21"/>
  <c r="QU77" i="21" s="1"/>
  <c r="GM77" i="21"/>
  <c r="NH77" i="21" s="1"/>
  <c r="GI77" i="21"/>
  <c r="ND77" i="21" s="1"/>
  <c r="GE77" i="21"/>
  <c r="MZ77" i="21" s="1"/>
  <c r="FY77" i="21"/>
  <c r="MT77" i="21" s="1"/>
  <c r="EY77" i="21"/>
  <c r="FL77" i="21" s="1"/>
  <c r="MH77" i="21" s="1"/>
  <c r="TC77" i="21" s="1"/>
  <c r="EP77" i="21"/>
  <c r="LL77" i="21" s="1"/>
  <c r="SG77" i="21" s="1"/>
  <c r="EM77" i="21"/>
  <c r="LI77" i="21" s="1"/>
  <c r="SD77" i="21" s="1"/>
  <c r="DQ77" i="21"/>
  <c r="KM77" i="21" s="1"/>
  <c r="RH77" i="21" s="1"/>
  <c r="DN77" i="21"/>
  <c r="KJ77" i="21" s="1"/>
  <c r="RE77" i="21" s="1"/>
  <c r="GT70" i="21"/>
  <c r="NO70" i="21" s="1"/>
  <c r="BN70" i="21"/>
  <c r="IJ70" i="21" s="1"/>
  <c r="PE70" i="21" s="1"/>
  <c r="DZ65" i="21"/>
  <c r="EP65" i="21" s="1"/>
  <c r="SP63" i="21"/>
  <c r="RQ63" i="21"/>
  <c r="GM63" i="21"/>
  <c r="NH63" i="21" s="1"/>
  <c r="GI63" i="21"/>
  <c r="ND63" i="21" s="1"/>
  <c r="GE63" i="21"/>
  <c r="MZ63" i="21" s="1"/>
  <c r="FY63" i="21"/>
  <c r="MT63" i="21" s="1"/>
  <c r="FL63" i="21"/>
  <c r="FI63" i="21"/>
  <c r="ME63" i="21" s="1"/>
  <c r="SZ63" i="21" s="1"/>
  <c r="EP63" i="21"/>
  <c r="LL63" i="21" s="1"/>
  <c r="SG63" i="21" s="1"/>
  <c r="EM63" i="21"/>
  <c r="LI63" i="21" s="1"/>
  <c r="SD63" i="21" s="1"/>
  <c r="DQ63" i="21"/>
  <c r="KM63" i="21" s="1"/>
  <c r="RH63" i="21" s="1"/>
  <c r="DN63" i="21"/>
  <c r="KJ63" i="21" s="1"/>
  <c r="RE63" i="21" s="1"/>
  <c r="KV61" i="21"/>
  <c r="JZ61" i="21"/>
  <c r="QU61" i="21" s="1"/>
  <c r="GM61" i="21"/>
  <c r="NH61" i="21" s="1"/>
  <c r="GI61" i="21"/>
  <c r="ND61" i="21" s="1"/>
  <c r="GE61" i="21"/>
  <c r="MZ61" i="21" s="1"/>
  <c r="FY61" i="21"/>
  <c r="MT61" i="21" s="1"/>
  <c r="EY61" i="21"/>
  <c r="FL61" i="21" s="1"/>
  <c r="MH61" i="21" s="1"/>
  <c r="TC61" i="21" s="1"/>
  <c r="EP61" i="21"/>
  <c r="LL61" i="21" s="1"/>
  <c r="SG61" i="21" s="1"/>
  <c r="EM61" i="21"/>
  <c r="LI61" i="21" s="1"/>
  <c r="SD61" i="21" s="1"/>
  <c r="DQ61" i="21"/>
  <c r="KM61" i="21" s="1"/>
  <c r="RH61" i="21" s="1"/>
  <c r="DN61" i="21"/>
  <c r="KJ61" i="21" s="1"/>
  <c r="RE61" i="21" s="1"/>
  <c r="GT54" i="21"/>
  <c r="NO54" i="21" s="1"/>
  <c r="BN54" i="21"/>
  <c r="IJ54" i="21" s="1"/>
  <c r="PE54" i="21" s="1"/>
  <c r="LD48" i="21"/>
  <c r="RY48" i="21" s="1"/>
  <c r="KY48" i="21"/>
  <c r="RT48" i="21" s="1"/>
  <c r="KU48" i="21"/>
  <c r="RP48" i="21" s="1"/>
  <c r="GM48" i="21"/>
  <c r="NH48" i="21" s="1"/>
  <c r="GI48" i="21"/>
  <c r="ND48" i="21" s="1"/>
  <c r="GE48" i="21"/>
  <c r="MZ48" i="21" s="1"/>
  <c r="FY48" i="21"/>
  <c r="MT48" i="21" s="1"/>
  <c r="EU48" i="21"/>
  <c r="LD46" i="21"/>
  <c r="RY46" i="21" s="1"/>
  <c r="KY46" i="21"/>
  <c r="RT46" i="21" s="1"/>
  <c r="KU46" i="21"/>
  <c r="RP46" i="21" s="1"/>
  <c r="GM46" i="21"/>
  <c r="NH46" i="21" s="1"/>
  <c r="GI46" i="21"/>
  <c r="ND46" i="21" s="1"/>
  <c r="GE46" i="21"/>
  <c r="MZ46" i="21" s="1"/>
  <c r="FY46" i="21"/>
  <c r="MT46" i="21" s="1"/>
  <c r="EU46" i="21"/>
  <c r="FJ46" i="21" s="1"/>
  <c r="LD44" i="21"/>
  <c r="RY44" i="21" s="1"/>
  <c r="KY44" i="21"/>
  <c r="RT44" i="21" s="1"/>
  <c r="KU44" i="21"/>
  <c r="RP44" i="21" s="1"/>
  <c r="GM44" i="21"/>
  <c r="NH44" i="21" s="1"/>
  <c r="GI44" i="21"/>
  <c r="ND44" i="21" s="1"/>
  <c r="GE44" i="21"/>
  <c r="MZ44" i="21" s="1"/>
  <c r="FY44" i="21"/>
  <c r="MT44" i="21" s="1"/>
  <c r="EU44" i="21"/>
  <c r="LD42" i="21"/>
  <c r="RY42" i="21" s="1"/>
  <c r="KY42" i="21"/>
  <c r="RT42" i="21" s="1"/>
  <c r="KU42" i="21"/>
  <c r="RP42" i="21" s="1"/>
  <c r="GM42" i="21"/>
  <c r="NH42" i="21" s="1"/>
  <c r="GI42" i="21"/>
  <c r="ND42" i="21" s="1"/>
  <c r="GE42" i="21"/>
  <c r="MZ42" i="21" s="1"/>
  <c r="FY42" i="21"/>
  <c r="MT42" i="21" s="1"/>
  <c r="EU42" i="21"/>
  <c r="LD40" i="21"/>
  <c r="RY40" i="21" s="1"/>
  <c r="KY40" i="21"/>
  <c r="RT40" i="21" s="1"/>
  <c r="KU40" i="21"/>
  <c r="RP40" i="21" s="1"/>
  <c r="GM40" i="21"/>
  <c r="NH40" i="21" s="1"/>
  <c r="GI40" i="21"/>
  <c r="ND40" i="21" s="1"/>
  <c r="GE40" i="21"/>
  <c r="MZ40" i="21" s="1"/>
  <c r="FY40" i="21"/>
  <c r="MT40" i="21" s="1"/>
  <c r="EU40" i="21"/>
  <c r="FJ40" i="21" s="1"/>
  <c r="LD38" i="21"/>
  <c r="RY38" i="21" s="1"/>
  <c r="KY38" i="21"/>
  <c r="RT38" i="21" s="1"/>
  <c r="KU38" i="21"/>
  <c r="RP38" i="21" s="1"/>
  <c r="GM38" i="21"/>
  <c r="NH38" i="21" s="1"/>
  <c r="GI38" i="21"/>
  <c r="ND38" i="21" s="1"/>
  <c r="GE38" i="21"/>
  <c r="MZ38" i="21" s="1"/>
  <c r="FY38" i="21"/>
  <c r="MT38" i="21" s="1"/>
  <c r="EU38" i="21"/>
  <c r="LD36" i="21"/>
  <c r="RY36" i="21" s="1"/>
  <c r="KY36" i="21"/>
  <c r="RT36" i="21" s="1"/>
  <c r="KU36" i="21"/>
  <c r="RP36" i="21" s="1"/>
  <c r="GM36" i="21"/>
  <c r="NH36" i="21" s="1"/>
  <c r="GI36" i="21"/>
  <c r="ND36" i="21" s="1"/>
  <c r="GE36" i="21"/>
  <c r="MZ36" i="21" s="1"/>
  <c r="FY36" i="21"/>
  <c r="MT36" i="21" s="1"/>
  <c r="EU36" i="21"/>
  <c r="FJ36" i="21" s="1"/>
  <c r="LD34" i="21"/>
  <c r="RY34" i="21" s="1"/>
  <c r="KY34" i="21"/>
  <c r="RT34" i="21" s="1"/>
  <c r="KU34" i="21"/>
  <c r="RP34" i="21" s="1"/>
  <c r="GM34" i="21"/>
  <c r="NH34" i="21" s="1"/>
  <c r="GI34" i="21"/>
  <c r="ND34" i="21" s="1"/>
  <c r="GE34" i="21"/>
  <c r="MZ34" i="21" s="1"/>
  <c r="FY34" i="21"/>
  <c r="MT34" i="21" s="1"/>
  <c r="EU34" i="21"/>
  <c r="FJ34" i="21" s="1"/>
  <c r="LD32" i="21"/>
  <c r="RY32" i="21" s="1"/>
  <c r="KY32" i="21"/>
  <c r="RT32" i="21" s="1"/>
  <c r="KU32" i="21"/>
  <c r="RP32" i="21" s="1"/>
  <c r="GM32" i="21"/>
  <c r="NH32" i="21" s="1"/>
  <c r="GI32" i="21"/>
  <c r="ND32" i="21" s="1"/>
  <c r="GE32" i="21"/>
  <c r="MZ32" i="21" s="1"/>
  <c r="FY32" i="21"/>
  <c r="MT32" i="21" s="1"/>
  <c r="EU32" i="21"/>
  <c r="LD30" i="21"/>
  <c r="RY30" i="21" s="1"/>
  <c r="KY30" i="21"/>
  <c r="RT30" i="21" s="1"/>
  <c r="KU30" i="21"/>
  <c r="RP30" i="21" s="1"/>
  <c r="GM30" i="21"/>
  <c r="NH30" i="21" s="1"/>
  <c r="GI30" i="21"/>
  <c r="ND30" i="21" s="1"/>
  <c r="GE30" i="21"/>
  <c r="MZ30" i="21" s="1"/>
  <c r="FY30" i="21"/>
  <c r="MT30" i="21" s="1"/>
  <c r="EU30" i="21"/>
  <c r="LD28" i="21"/>
  <c r="RY28" i="21" s="1"/>
  <c r="KY28" i="21"/>
  <c r="RT28" i="21" s="1"/>
  <c r="KU28" i="21"/>
  <c r="RP28" i="21" s="1"/>
  <c r="GM28" i="21"/>
  <c r="NH28" i="21" s="1"/>
  <c r="GI28" i="21"/>
  <c r="ND28" i="21" s="1"/>
  <c r="GE28" i="21"/>
  <c r="MZ28" i="21" s="1"/>
  <c r="FY28" i="21"/>
  <c r="MT28" i="21" s="1"/>
  <c r="EU28" i="21"/>
  <c r="FJ28" i="21" s="1"/>
  <c r="EW24" i="21"/>
  <c r="LT24" i="21" s="1"/>
  <c r="SO24" i="21" s="1"/>
  <c r="HU23" i="21"/>
  <c r="OP23" i="21" s="1"/>
  <c r="KP21" i="21"/>
  <c r="RK21" i="21" s="1"/>
  <c r="IC18" i="21"/>
  <c r="OX18" i="21" s="1"/>
  <c r="HZ18" i="21"/>
  <c r="OU18" i="21" s="1"/>
  <c r="HW18" i="21"/>
  <c r="OR18" i="21" s="1"/>
  <c r="HT18" i="21"/>
  <c r="OO18" i="21" s="1"/>
  <c r="HQ18" i="21"/>
  <c r="OL18" i="21" s="1"/>
  <c r="HN18" i="21"/>
  <c r="OI18" i="21" s="1"/>
  <c r="GO18" i="21"/>
  <c r="NJ18" i="21" s="1"/>
  <c r="GK18" i="21"/>
  <c r="NF18" i="21" s="1"/>
  <c r="GG18" i="21"/>
  <c r="NB18" i="21" s="1"/>
  <c r="FY18" i="21"/>
  <c r="MT18" i="21" s="1"/>
  <c r="DS18" i="21"/>
  <c r="KP18" i="21" s="1"/>
  <c r="RK18" i="21" s="1"/>
  <c r="DS15" i="21"/>
  <c r="KP15" i="21" s="1"/>
  <c r="RK15" i="21" s="1"/>
  <c r="CN9" i="21"/>
  <c r="JJ9" i="21" s="1"/>
  <c r="QE9" i="21" s="1"/>
  <c r="CB9" i="21"/>
  <c r="IX9" i="21" s="1"/>
  <c r="PS9" i="21" s="1"/>
  <c r="BP9" i="21"/>
  <c r="IL9" i="21" s="1"/>
  <c r="PG9" i="21" s="1"/>
  <c r="FN3" i="21"/>
  <c r="MJ3" i="21" s="1"/>
  <c r="TE3" i="21" s="1"/>
  <c r="FK3" i="21"/>
  <c r="MG3" i="21" s="1"/>
  <c r="TB3" i="21" s="1"/>
  <c r="FH3" i="21"/>
  <c r="MD3" i="21" s="1"/>
  <c r="SY3" i="21" s="1"/>
  <c r="FE3" i="21"/>
  <c r="MA3" i="21" s="1"/>
  <c r="SV3" i="21" s="1"/>
  <c r="LT1" i="21"/>
  <c r="SO1" i="21" s="1"/>
  <c r="HO1" i="21"/>
  <c r="OJ1" i="21" s="1"/>
  <c r="DZ81" i="20"/>
  <c r="EP81" i="20" s="1"/>
  <c r="RQ79" i="20"/>
  <c r="GM79" i="20"/>
  <c r="NH79" i="20" s="1"/>
  <c r="GI79" i="20"/>
  <c r="ND79" i="20" s="1"/>
  <c r="GE79" i="20"/>
  <c r="MZ79" i="20" s="1"/>
  <c r="FY79" i="20"/>
  <c r="MT79" i="20" s="1"/>
  <c r="FL79" i="20"/>
  <c r="MH79" i="20" s="1"/>
  <c r="TC79" i="20" s="1"/>
  <c r="FI79" i="20"/>
  <c r="ME79" i="20" s="1"/>
  <c r="SZ79" i="20" s="1"/>
  <c r="EP79" i="20"/>
  <c r="EM79" i="20"/>
  <c r="LI79" i="20" s="1"/>
  <c r="SD79" i="20" s="1"/>
  <c r="DQ79" i="20"/>
  <c r="KM79" i="20" s="1"/>
  <c r="RH79" i="20" s="1"/>
  <c r="DN79" i="20"/>
  <c r="KJ79" i="20" s="1"/>
  <c r="RE79" i="20" s="1"/>
  <c r="KV81" i="20"/>
  <c r="QU77" i="20"/>
  <c r="GM77" i="20"/>
  <c r="NH77" i="20" s="1"/>
  <c r="GI77" i="20"/>
  <c r="ND77" i="20" s="1"/>
  <c r="GE77" i="20"/>
  <c r="MZ77" i="20" s="1"/>
  <c r="FY77" i="20"/>
  <c r="MT77" i="20" s="1"/>
  <c r="EY77" i="20"/>
  <c r="EP77" i="20"/>
  <c r="EM77" i="20"/>
  <c r="LI77" i="20" s="1"/>
  <c r="SD77" i="20" s="1"/>
  <c r="DQ77" i="20"/>
  <c r="KM77" i="20" s="1"/>
  <c r="RH77" i="20" s="1"/>
  <c r="DN77" i="20"/>
  <c r="KJ77" i="20" s="1"/>
  <c r="RE77" i="20" s="1"/>
  <c r="GT70" i="20"/>
  <c r="NO70" i="20" s="1"/>
  <c r="BN70" i="20"/>
  <c r="IJ70" i="20" s="1"/>
  <c r="PE70" i="20" s="1"/>
  <c r="DZ65" i="20"/>
  <c r="EP65" i="20" s="1"/>
  <c r="GM63" i="20"/>
  <c r="NH63" i="20" s="1"/>
  <c r="GI63" i="20"/>
  <c r="ND63" i="20" s="1"/>
  <c r="GE63" i="20"/>
  <c r="MZ63" i="20" s="1"/>
  <c r="FY63" i="20"/>
  <c r="MT63" i="20" s="1"/>
  <c r="FL63" i="20"/>
  <c r="MH63" i="20" s="1"/>
  <c r="TC63" i="20" s="1"/>
  <c r="FI63" i="20"/>
  <c r="ME63" i="20" s="1"/>
  <c r="SZ63" i="20" s="1"/>
  <c r="EP63" i="20"/>
  <c r="LL63" i="20" s="1"/>
  <c r="SG63" i="20" s="1"/>
  <c r="EM63" i="20"/>
  <c r="LI63" i="20" s="1"/>
  <c r="SD63" i="20" s="1"/>
  <c r="DQ63" i="20"/>
  <c r="KM63" i="20" s="1"/>
  <c r="RH63" i="20" s="1"/>
  <c r="DN63" i="20"/>
  <c r="KJ63" i="20" s="1"/>
  <c r="RE63" i="20" s="1"/>
  <c r="KV61" i="20"/>
  <c r="JZ61" i="20"/>
  <c r="QU61" i="20" s="1"/>
  <c r="GM61" i="20"/>
  <c r="NH61" i="20" s="1"/>
  <c r="GI61" i="20"/>
  <c r="ND61" i="20" s="1"/>
  <c r="GE61" i="20"/>
  <c r="MZ61" i="20" s="1"/>
  <c r="FY61" i="20"/>
  <c r="MT61" i="20" s="1"/>
  <c r="EY61" i="20"/>
  <c r="EP61" i="20"/>
  <c r="LL61" i="20" s="1"/>
  <c r="SG61" i="20" s="1"/>
  <c r="LI61" i="20"/>
  <c r="SD61" i="20" s="1"/>
  <c r="DQ61" i="20"/>
  <c r="KM61" i="20" s="1"/>
  <c r="RH61" i="20" s="1"/>
  <c r="KJ61" i="20"/>
  <c r="RE61" i="20" s="1"/>
  <c r="GT54" i="20"/>
  <c r="NO54" i="20" s="1"/>
  <c r="BN54" i="20"/>
  <c r="IJ54" i="20" s="1"/>
  <c r="PE54" i="20" s="1"/>
  <c r="LD48" i="20"/>
  <c r="RY48" i="20" s="1"/>
  <c r="KY48" i="20"/>
  <c r="RT48" i="20" s="1"/>
  <c r="KU48" i="20"/>
  <c r="RP48" i="20" s="1"/>
  <c r="GM48" i="20"/>
  <c r="NH48" i="20" s="1"/>
  <c r="GI48" i="20"/>
  <c r="ND48" i="20" s="1"/>
  <c r="GE48" i="20"/>
  <c r="MZ48" i="20" s="1"/>
  <c r="FY48" i="20"/>
  <c r="MT48" i="20" s="1"/>
  <c r="EU48" i="20"/>
  <c r="LD46" i="20"/>
  <c r="RY46" i="20" s="1"/>
  <c r="KY46" i="20"/>
  <c r="RT46" i="20" s="1"/>
  <c r="KU46" i="20"/>
  <c r="RP46" i="20" s="1"/>
  <c r="GM46" i="20"/>
  <c r="NH46" i="20" s="1"/>
  <c r="GI46" i="20"/>
  <c r="ND46" i="20" s="1"/>
  <c r="GE46" i="20"/>
  <c r="MZ46" i="20" s="1"/>
  <c r="FY46" i="20"/>
  <c r="MT46" i="20" s="1"/>
  <c r="EU46" i="20"/>
  <c r="FJ46" i="20" s="1"/>
  <c r="LD44" i="20"/>
  <c r="RY44" i="20" s="1"/>
  <c r="KY44" i="20"/>
  <c r="RT44" i="20" s="1"/>
  <c r="KU44" i="20"/>
  <c r="RP44" i="20" s="1"/>
  <c r="GM44" i="20"/>
  <c r="NH44" i="20" s="1"/>
  <c r="GI44" i="20"/>
  <c r="ND44" i="20" s="1"/>
  <c r="GE44" i="20"/>
  <c r="MZ44" i="20" s="1"/>
  <c r="FY44" i="20"/>
  <c r="MT44" i="20" s="1"/>
  <c r="EU44" i="20"/>
  <c r="FJ44" i="20" s="1"/>
  <c r="LD42" i="20"/>
  <c r="RY42" i="20" s="1"/>
  <c r="KY42" i="20"/>
  <c r="RT42" i="20" s="1"/>
  <c r="KU42" i="20"/>
  <c r="RP42" i="20" s="1"/>
  <c r="GM42" i="20"/>
  <c r="NH42" i="20" s="1"/>
  <c r="GI42" i="20"/>
  <c r="ND42" i="20" s="1"/>
  <c r="GE42" i="20"/>
  <c r="MZ42" i="20" s="1"/>
  <c r="FY42" i="20"/>
  <c r="MT42" i="20" s="1"/>
  <c r="EU42" i="20"/>
  <c r="LD40" i="20"/>
  <c r="RY40" i="20" s="1"/>
  <c r="KY40" i="20"/>
  <c r="RT40" i="20" s="1"/>
  <c r="KU40" i="20"/>
  <c r="RP40" i="20" s="1"/>
  <c r="GM40" i="20"/>
  <c r="NH40" i="20" s="1"/>
  <c r="GI40" i="20"/>
  <c r="ND40" i="20" s="1"/>
  <c r="GE40" i="20"/>
  <c r="MZ40" i="20" s="1"/>
  <c r="FY40" i="20"/>
  <c r="MT40" i="20" s="1"/>
  <c r="EU40" i="20"/>
  <c r="LD38" i="20"/>
  <c r="RY38" i="20" s="1"/>
  <c r="KY38" i="20"/>
  <c r="RT38" i="20" s="1"/>
  <c r="KU38" i="20"/>
  <c r="RP38" i="20" s="1"/>
  <c r="GM38" i="20"/>
  <c r="NH38" i="20" s="1"/>
  <c r="GI38" i="20"/>
  <c r="ND38" i="20" s="1"/>
  <c r="GE38" i="20"/>
  <c r="MZ38" i="20" s="1"/>
  <c r="FY38" i="20"/>
  <c r="MT38" i="20" s="1"/>
  <c r="EU38" i="20"/>
  <c r="LD36" i="20"/>
  <c r="RY36" i="20" s="1"/>
  <c r="KY36" i="20"/>
  <c r="RT36" i="20" s="1"/>
  <c r="KU36" i="20"/>
  <c r="RP36" i="20" s="1"/>
  <c r="GM36" i="20"/>
  <c r="NH36" i="20" s="1"/>
  <c r="GI36" i="20"/>
  <c r="ND36" i="20" s="1"/>
  <c r="GE36" i="20"/>
  <c r="MZ36" i="20" s="1"/>
  <c r="FY36" i="20"/>
  <c r="MT36" i="20" s="1"/>
  <c r="EU36" i="20"/>
  <c r="FJ36" i="20" s="1"/>
  <c r="LD34" i="20"/>
  <c r="RY34" i="20" s="1"/>
  <c r="KY34" i="20"/>
  <c r="RT34" i="20" s="1"/>
  <c r="KU34" i="20"/>
  <c r="RP34" i="20" s="1"/>
  <c r="GM34" i="20"/>
  <c r="NH34" i="20" s="1"/>
  <c r="GI34" i="20"/>
  <c r="ND34" i="20" s="1"/>
  <c r="GE34" i="20"/>
  <c r="MZ34" i="20" s="1"/>
  <c r="FY34" i="20"/>
  <c r="MT34" i="20" s="1"/>
  <c r="EU34" i="20"/>
  <c r="LD32" i="20"/>
  <c r="RY32" i="20" s="1"/>
  <c r="KY32" i="20"/>
  <c r="RT32" i="20" s="1"/>
  <c r="KU32" i="20"/>
  <c r="RP32" i="20" s="1"/>
  <c r="GM32" i="20"/>
  <c r="NH32" i="20" s="1"/>
  <c r="GI32" i="20"/>
  <c r="ND32" i="20" s="1"/>
  <c r="GE32" i="20"/>
  <c r="MZ32" i="20" s="1"/>
  <c r="FY32" i="20"/>
  <c r="MT32" i="20" s="1"/>
  <c r="EU32" i="20"/>
  <c r="FJ32" i="20" s="1"/>
  <c r="LD30" i="20"/>
  <c r="RY30" i="20" s="1"/>
  <c r="KY30" i="20"/>
  <c r="RT30" i="20" s="1"/>
  <c r="KU30" i="20"/>
  <c r="RP30" i="20" s="1"/>
  <c r="GM30" i="20"/>
  <c r="NH30" i="20" s="1"/>
  <c r="GI30" i="20"/>
  <c r="ND30" i="20" s="1"/>
  <c r="GE30" i="20"/>
  <c r="MZ30" i="20" s="1"/>
  <c r="FY30" i="20"/>
  <c r="MT30" i="20" s="1"/>
  <c r="EU30" i="20"/>
  <c r="LD28" i="20"/>
  <c r="RY28" i="20" s="1"/>
  <c r="KY28" i="20"/>
  <c r="RT28" i="20" s="1"/>
  <c r="KU28" i="20"/>
  <c r="RP28" i="20" s="1"/>
  <c r="GM28" i="20"/>
  <c r="NH28" i="20" s="1"/>
  <c r="GI28" i="20"/>
  <c r="ND28" i="20" s="1"/>
  <c r="GE28" i="20"/>
  <c r="MZ28" i="20" s="1"/>
  <c r="FY28" i="20"/>
  <c r="MT28" i="20" s="1"/>
  <c r="EU28" i="20"/>
  <c r="FJ28" i="20" s="1"/>
  <c r="EW24" i="20"/>
  <c r="LT24" i="20" s="1"/>
  <c r="SO24" i="20" s="1"/>
  <c r="DS24" i="20"/>
  <c r="KP24" i="20" s="1"/>
  <c r="RK24" i="20" s="1"/>
  <c r="HU23" i="20"/>
  <c r="OP23" i="20" s="1"/>
  <c r="KP21" i="20"/>
  <c r="RK21" i="20" s="1"/>
  <c r="IC18" i="20"/>
  <c r="OX18" i="20" s="1"/>
  <c r="HZ18" i="20"/>
  <c r="OU18" i="20" s="1"/>
  <c r="HW18" i="20"/>
  <c r="OR18" i="20" s="1"/>
  <c r="HT18" i="20"/>
  <c r="OO18" i="20" s="1"/>
  <c r="HQ18" i="20"/>
  <c r="OL18" i="20" s="1"/>
  <c r="HN18" i="20"/>
  <c r="OI18" i="20" s="1"/>
  <c r="GO18" i="20"/>
  <c r="NJ18" i="20" s="1"/>
  <c r="GK18" i="20"/>
  <c r="NF18" i="20" s="1"/>
  <c r="GG18" i="20"/>
  <c r="NB18" i="20" s="1"/>
  <c r="FY18" i="20"/>
  <c r="MT18" i="20" s="1"/>
  <c r="DS18" i="20"/>
  <c r="KP18" i="20" s="1"/>
  <c r="RK18" i="20" s="1"/>
  <c r="DS15" i="20"/>
  <c r="KP15" i="20" s="1"/>
  <c r="RK15" i="20" s="1"/>
  <c r="CN9" i="20"/>
  <c r="JJ9" i="20" s="1"/>
  <c r="QE9" i="20" s="1"/>
  <c r="CB9" i="20"/>
  <c r="IX9" i="20" s="1"/>
  <c r="PS9" i="20" s="1"/>
  <c r="BP9" i="20"/>
  <c r="IL9" i="20" s="1"/>
  <c r="PG9" i="20" s="1"/>
  <c r="FN3" i="20"/>
  <c r="MJ3" i="20" s="1"/>
  <c r="TE3" i="20" s="1"/>
  <c r="FK3" i="20"/>
  <c r="MG3" i="20" s="1"/>
  <c r="TB3" i="20" s="1"/>
  <c r="FH3" i="20"/>
  <c r="MD3" i="20" s="1"/>
  <c r="SY3" i="20" s="1"/>
  <c r="FE3" i="20"/>
  <c r="MA3" i="20" s="1"/>
  <c r="SV3" i="20" s="1"/>
  <c r="LT1" i="20"/>
  <c r="SO1" i="20" s="1"/>
  <c r="HO1" i="20"/>
  <c r="OJ1" i="20" s="1"/>
  <c r="DZ81" i="19"/>
  <c r="EP81" i="19" s="1"/>
  <c r="LU79" i="19"/>
  <c r="SP79" i="19" s="1"/>
  <c r="KV79" i="19"/>
  <c r="RQ79" i="19" s="1"/>
  <c r="JZ79" i="19"/>
  <c r="QU79" i="19" s="1"/>
  <c r="GM79" i="19"/>
  <c r="NH79" i="19" s="1"/>
  <c r="GI79" i="19"/>
  <c r="ND79" i="19" s="1"/>
  <c r="GE79" i="19"/>
  <c r="MZ79" i="19" s="1"/>
  <c r="FY79" i="19"/>
  <c r="MT79" i="19" s="1"/>
  <c r="FL79" i="19"/>
  <c r="MH79" i="19" s="1"/>
  <c r="TC79" i="19" s="1"/>
  <c r="FI79" i="19"/>
  <c r="ME79" i="19" s="1"/>
  <c r="SZ79" i="19" s="1"/>
  <c r="EP79" i="19"/>
  <c r="LL79" i="19" s="1"/>
  <c r="SG79" i="19" s="1"/>
  <c r="EM79" i="19"/>
  <c r="LI79" i="19" s="1"/>
  <c r="SD79" i="19" s="1"/>
  <c r="DQ79" i="19"/>
  <c r="KM79" i="19" s="1"/>
  <c r="RH79" i="19" s="1"/>
  <c r="DN79" i="19"/>
  <c r="KJ79" i="19" s="1"/>
  <c r="RE79" i="19" s="1"/>
  <c r="KV77" i="19"/>
  <c r="KV81" i="19" s="1"/>
  <c r="JZ77" i="19"/>
  <c r="QU77" i="19" s="1"/>
  <c r="GM77" i="19"/>
  <c r="NH77" i="19" s="1"/>
  <c r="GI77" i="19"/>
  <c r="ND77" i="19" s="1"/>
  <c r="GE77" i="19"/>
  <c r="MZ77" i="19" s="1"/>
  <c r="FY77" i="19"/>
  <c r="MT77" i="19" s="1"/>
  <c r="EY77" i="19"/>
  <c r="LU77" i="19" s="1"/>
  <c r="SP77" i="19" s="1"/>
  <c r="EP77" i="19"/>
  <c r="LL77" i="19" s="1"/>
  <c r="SG77" i="19" s="1"/>
  <c r="EM77" i="19"/>
  <c r="LI77" i="19" s="1"/>
  <c r="SD77" i="19" s="1"/>
  <c r="DQ77" i="19"/>
  <c r="KM77" i="19" s="1"/>
  <c r="RH77" i="19" s="1"/>
  <c r="KJ77" i="19"/>
  <c r="RE77" i="19" s="1"/>
  <c r="GT70" i="19"/>
  <c r="NO70" i="19" s="1"/>
  <c r="BN70" i="19"/>
  <c r="IJ70" i="19" s="1"/>
  <c r="PE70" i="19" s="1"/>
  <c r="DZ65" i="19"/>
  <c r="EP65" i="19" s="1"/>
  <c r="LU63" i="19"/>
  <c r="SP63" i="19" s="1"/>
  <c r="KV63" i="19"/>
  <c r="RQ63" i="19" s="1"/>
  <c r="JZ63" i="19"/>
  <c r="QU63" i="19" s="1"/>
  <c r="GM63" i="19"/>
  <c r="NH63" i="19" s="1"/>
  <c r="GI63" i="19"/>
  <c r="ND63" i="19" s="1"/>
  <c r="GE63" i="19"/>
  <c r="MZ63" i="19" s="1"/>
  <c r="FY63" i="19"/>
  <c r="MT63" i="19" s="1"/>
  <c r="FL63" i="19"/>
  <c r="MH63" i="19" s="1"/>
  <c r="TC63" i="19" s="1"/>
  <c r="FI63" i="19"/>
  <c r="ME63" i="19" s="1"/>
  <c r="SZ63" i="19" s="1"/>
  <c r="EP63" i="19"/>
  <c r="LL63" i="19" s="1"/>
  <c r="SG63" i="19" s="1"/>
  <c r="EM63" i="19"/>
  <c r="LI63" i="19" s="1"/>
  <c r="SD63" i="19" s="1"/>
  <c r="DQ63" i="19"/>
  <c r="KM63" i="19" s="1"/>
  <c r="RH63" i="19" s="1"/>
  <c r="DN63" i="19"/>
  <c r="KJ63" i="19" s="1"/>
  <c r="RE63" i="19" s="1"/>
  <c r="KV61" i="19"/>
  <c r="RQ61" i="19" s="1"/>
  <c r="JZ61" i="19"/>
  <c r="QU61" i="19" s="1"/>
  <c r="GM61" i="19"/>
  <c r="NH61" i="19" s="1"/>
  <c r="GI61" i="19"/>
  <c r="ND61" i="19" s="1"/>
  <c r="GE61" i="19"/>
  <c r="MZ61" i="19" s="1"/>
  <c r="FY61" i="19"/>
  <c r="MT61" i="19" s="1"/>
  <c r="EY61" i="19"/>
  <c r="EP61" i="19"/>
  <c r="LL61" i="19" s="1"/>
  <c r="SG61" i="19" s="1"/>
  <c r="EM61" i="19"/>
  <c r="LI61" i="19" s="1"/>
  <c r="SD61" i="19" s="1"/>
  <c r="DQ61" i="19"/>
  <c r="KM61" i="19" s="1"/>
  <c r="RH61" i="19" s="1"/>
  <c r="DN61" i="19"/>
  <c r="KJ61" i="19" s="1"/>
  <c r="RE61" i="19" s="1"/>
  <c r="GT54" i="19"/>
  <c r="NO54" i="19" s="1"/>
  <c r="BN54" i="19"/>
  <c r="IJ54" i="19" s="1"/>
  <c r="PE54" i="19" s="1"/>
  <c r="LD48" i="19"/>
  <c r="RY48" i="19" s="1"/>
  <c r="KY48" i="19"/>
  <c r="RT48" i="19" s="1"/>
  <c r="KU48" i="19"/>
  <c r="RP48" i="19" s="1"/>
  <c r="GM48" i="19"/>
  <c r="NH48" i="19" s="1"/>
  <c r="GI48" i="19"/>
  <c r="ND48" i="19" s="1"/>
  <c r="GE48" i="19"/>
  <c r="MZ48" i="19" s="1"/>
  <c r="FY48" i="19"/>
  <c r="MT48" i="19" s="1"/>
  <c r="EU48" i="19"/>
  <c r="LD46" i="19"/>
  <c r="RY46" i="19" s="1"/>
  <c r="KY46" i="19"/>
  <c r="RT46" i="19" s="1"/>
  <c r="KU46" i="19"/>
  <c r="RP46" i="19" s="1"/>
  <c r="GM46" i="19"/>
  <c r="NH46" i="19" s="1"/>
  <c r="GI46" i="19"/>
  <c r="ND46" i="19" s="1"/>
  <c r="GE46" i="19"/>
  <c r="MZ46" i="19" s="1"/>
  <c r="FY46" i="19"/>
  <c r="MT46" i="19" s="1"/>
  <c r="EU46" i="19"/>
  <c r="LD44" i="19"/>
  <c r="RY44" i="19" s="1"/>
  <c r="KY44" i="19"/>
  <c r="RT44" i="19" s="1"/>
  <c r="KU44" i="19"/>
  <c r="RP44" i="19" s="1"/>
  <c r="GM44" i="19"/>
  <c r="NH44" i="19" s="1"/>
  <c r="GI44" i="19"/>
  <c r="ND44" i="19" s="1"/>
  <c r="GE44" i="19"/>
  <c r="MZ44" i="19" s="1"/>
  <c r="FY44" i="19"/>
  <c r="MT44" i="19" s="1"/>
  <c r="EU44" i="19"/>
  <c r="FJ44" i="19" s="1"/>
  <c r="LD42" i="19"/>
  <c r="RY42" i="19" s="1"/>
  <c r="KY42" i="19"/>
  <c r="RT42" i="19" s="1"/>
  <c r="KU42" i="19"/>
  <c r="RP42" i="19" s="1"/>
  <c r="GM42" i="19"/>
  <c r="NH42" i="19" s="1"/>
  <c r="GI42" i="19"/>
  <c r="ND42" i="19" s="1"/>
  <c r="GE42" i="19"/>
  <c r="MZ42" i="19" s="1"/>
  <c r="FY42" i="19"/>
  <c r="MT42" i="19" s="1"/>
  <c r="EU42" i="19"/>
  <c r="FJ42" i="19" s="1"/>
  <c r="LD40" i="19"/>
  <c r="RY40" i="19" s="1"/>
  <c r="KY40" i="19"/>
  <c r="RT40" i="19" s="1"/>
  <c r="KU40" i="19"/>
  <c r="RP40" i="19" s="1"/>
  <c r="GM40" i="19"/>
  <c r="NH40" i="19" s="1"/>
  <c r="GI40" i="19"/>
  <c r="ND40" i="19" s="1"/>
  <c r="GE40" i="19"/>
  <c r="MZ40" i="19" s="1"/>
  <c r="FY40" i="19"/>
  <c r="MT40" i="19" s="1"/>
  <c r="EU40" i="19"/>
  <c r="FJ40" i="19" s="1"/>
  <c r="LD38" i="19"/>
  <c r="RY38" i="19" s="1"/>
  <c r="KY38" i="19"/>
  <c r="RT38" i="19" s="1"/>
  <c r="KU38" i="19"/>
  <c r="RP38" i="19" s="1"/>
  <c r="GM38" i="19"/>
  <c r="NH38" i="19" s="1"/>
  <c r="GI38" i="19"/>
  <c r="ND38" i="19" s="1"/>
  <c r="GE38" i="19"/>
  <c r="MZ38" i="19" s="1"/>
  <c r="FY38" i="19"/>
  <c r="MT38" i="19" s="1"/>
  <c r="EU38" i="19"/>
  <c r="LD36" i="19"/>
  <c r="RY36" i="19" s="1"/>
  <c r="KY36" i="19"/>
  <c r="RT36" i="19" s="1"/>
  <c r="KU36" i="19"/>
  <c r="RP36" i="19" s="1"/>
  <c r="GM36" i="19"/>
  <c r="NH36" i="19" s="1"/>
  <c r="GI36" i="19"/>
  <c r="ND36" i="19" s="1"/>
  <c r="GE36" i="19"/>
  <c r="MZ36" i="19" s="1"/>
  <c r="FY36" i="19"/>
  <c r="MT36" i="19" s="1"/>
  <c r="EU36" i="19"/>
  <c r="FJ36" i="19" s="1"/>
  <c r="LD34" i="19"/>
  <c r="RY34" i="19" s="1"/>
  <c r="KY34" i="19"/>
  <c r="RT34" i="19" s="1"/>
  <c r="KU34" i="19"/>
  <c r="RP34" i="19" s="1"/>
  <c r="GM34" i="19"/>
  <c r="NH34" i="19" s="1"/>
  <c r="GI34" i="19"/>
  <c r="ND34" i="19" s="1"/>
  <c r="GE34" i="19"/>
  <c r="MZ34" i="19" s="1"/>
  <c r="FY34" i="19"/>
  <c r="MT34" i="19" s="1"/>
  <c r="EU34" i="19"/>
  <c r="LD32" i="19"/>
  <c r="RY32" i="19" s="1"/>
  <c r="KY32" i="19"/>
  <c r="RT32" i="19" s="1"/>
  <c r="KU32" i="19"/>
  <c r="RP32" i="19" s="1"/>
  <c r="GM32" i="19"/>
  <c r="NH32" i="19" s="1"/>
  <c r="GI32" i="19"/>
  <c r="ND32" i="19" s="1"/>
  <c r="GE32" i="19"/>
  <c r="MZ32" i="19" s="1"/>
  <c r="FY32" i="19"/>
  <c r="MT32" i="19" s="1"/>
  <c r="EU32" i="19"/>
  <c r="FJ32" i="19" s="1"/>
  <c r="LD30" i="19"/>
  <c r="RY30" i="19" s="1"/>
  <c r="KY30" i="19"/>
  <c r="RT30" i="19" s="1"/>
  <c r="KU30" i="19"/>
  <c r="RP30" i="19" s="1"/>
  <c r="GM30" i="19"/>
  <c r="NH30" i="19" s="1"/>
  <c r="GI30" i="19"/>
  <c r="ND30" i="19" s="1"/>
  <c r="GE30" i="19"/>
  <c r="MZ30" i="19" s="1"/>
  <c r="FY30" i="19"/>
  <c r="MT30" i="19" s="1"/>
  <c r="EU30" i="19"/>
  <c r="NH28" i="19"/>
  <c r="LD28" i="19"/>
  <c r="RY28" i="19" s="1"/>
  <c r="KY28" i="19"/>
  <c r="RT28" i="19" s="1"/>
  <c r="KU28" i="19"/>
  <c r="RP28" i="19" s="1"/>
  <c r="GI28" i="19"/>
  <c r="ND28" i="19" s="1"/>
  <c r="GE28" i="19"/>
  <c r="MZ28" i="19" s="1"/>
  <c r="FY28" i="19"/>
  <c r="MT28" i="19" s="1"/>
  <c r="EU28" i="19"/>
  <c r="EW24" i="19"/>
  <c r="LT24" i="19" s="1"/>
  <c r="SO24" i="19" s="1"/>
  <c r="DS24" i="19"/>
  <c r="KP24" i="19" s="1"/>
  <c r="RK24" i="19" s="1"/>
  <c r="HU23" i="19"/>
  <c r="OP23" i="19" s="1"/>
  <c r="KP21" i="19"/>
  <c r="RK21" i="19" s="1"/>
  <c r="IC18" i="19"/>
  <c r="OX18" i="19" s="1"/>
  <c r="HZ18" i="19"/>
  <c r="OU18" i="19" s="1"/>
  <c r="HW18" i="19"/>
  <c r="OR18" i="19" s="1"/>
  <c r="HT18" i="19"/>
  <c r="OO18" i="19" s="1"/>
  <c r="HQ18" i="19"/>
  <c r="OL18" i="19" s="1"/>
  <c r="HN18" i="19"/>
  <c r="OI18" i="19" s="1"/>
  <c r="GO18" i="19"/>
  <c r="NJ18" i="19" s="1"/>
  <c r="GK18" i="19"/>
  <c r="NF18" i="19" s="1"/>
  <c r="GG18" i="19"/>
  <c r="NB18" i="19" s="1"/>
  <c r="FY18" i="19"/>
  <c r="MT18" i="19" s="1"/>
  <c r="DS18" i="19"/>
  <c r="KP18" i="19" s="1"/>
  <c r="RK18" i="19" s="1"/>
  <c r="DS15" i="19"/>
  <c r="KP15" i="19" s="1"/>
  <c r="RK15" i="19" s="1"/>
  <c r="CN9" i="19"/>
  <c r="JJ9" i="19" s="1"/>
  <c r="QE9" i="19" s="1"/>
  <c r="CB9" i="19"/>
  <c r="IX9" i="19" s="1"/>
  <c r="PS9" i="19" s="1"/>
  <c r="BP9" i="19"/>
  <c r="IL9" i="19" s="1"/>
  <c r="PG9" i="19" s="1"/>
  <c r="FN3" i="19"/>
  <c r="MJ3" i="19" s="1"/>
  <c r="TE3" i="19" s="1"/>
  <c r="FK3" i="19"/>
  <c r="MG3" i="19" s="1"/>
  <c r="TB3" i="19" s="1"/>
  <c r="FH3" i="19"/>
  <c r="MD3" i="19" s="1"/>
  <c r="SY3" i="19" s="1"/>
  <c r="FE3" i="19"/>
  <c r="MA3" i="19" s="1"/>
  <c r="SV3" i="19" s="1"/>
  <c r="LT1" i="19"/>
  <c r="SO1" i="19" s="1"/>
  <c r="HO1" i="19"/>
  <c r="OJ1" i="19" s="1"/>
  <c r="DZ81" i="18"/>
  <c r="EP81" i="18" s="1"/>
  <c r="LU79" i="18"/>
  <c r="SP79" i="18" s="1"/>
  <c r="KV79" i="18"/>
  <c r="RQ79" i="18" s="1"/>
  <c r="JZ79" i="18"/>
  <c r="QU79" i="18" s="1"/>
  <c r="GM79" i="18"/>
  <c r="NH79" i="18" s="1"/>
  <c r="GI79" i="18"/>
  <c r="ND79" i="18" s="1"/>
  <c r="GE79" i="18"/>
  <c r="MZ79" i="18" s="1"/>
  <c r="FY79" i="18"/>
  <c r="MT79" i="18" s="1"/>
  <c r="FL79" i="18"/>
  <c r="MH79" i="18" s="1"/>
  <c r="TC79" i="18" s="1"/>
  <c r="FI79" i="18"/>
  <c r="ME79" i="18" s="1"/>
  <c r="SZ79" i="18" s="1"/>
  <c r="EP79" i="18"/>
  <c r="LL79" i="18" s="1"/>
  <c r="SG79" i="18" s="1"/>
  <c r="EM79" i="18"/>
  <c r="LI79" i="18" s="1"/>
  <c r="SD79" i="18" s="1"/>
  <c r="DQ79" i="18"/>
  <c r="KM79" i="18" s="1"/>
  <c r="RH79" i="18" s="1"/>
  <c r="DN79" i="18"/>
  <c r="KJ79" i="18" s="1"/>
  <c r="RE79" i="18" s="1"/>
  <c r="KV77" i="18"/>
  <c r="JZ77" i="18"/>
  <c r="QU77" i="18" s="1"/>
  <c r="GM77" i="18"/>
  <c r="NH77" i="18" s="1"/>
  <c r="GI77" i="18"/>
  <c r="ND77" i="18" s="1"/>
  <c r="GE77" i="18"/>
  <c r="MZ77" i="18" s="1"/>
  <c r="FY77" i="18"/>
  <c r="MT77" i="18" s="1"/>
  <c r="EY77" i="18"/>
  <c r="FL77" i="18" s="1"/>
  <c r="MH77" i="18" s="1"/>
  <c r="TC77" i="18" s="1"/>
  <c r="EP77" i="18"/>
  <c r="LL77" i="18" s="1"/>
  <c r="SG77" i="18" s="1"/>
  <c r="EM77" i="18"/>
  <c r="LI77" i="18" s="1"/>
  <c r="SD77" i="18" s="1"/>
  <c r="DQ77" i="18"/>
  <c r="KM77" i="18" s="1"/>
  <c r="RH77" i="18" s="1"/>
  <c r="DN77" i="18"/>
  <c r="KJ77" i="18" s="1"/>
  <c r="RE77" i="18" s="1"/>
  <c r="GT70" i="18"/>
  <c r="NO70" i="18" s="1"/>
  <c r="BN70" i="18"/>
  <c r="IJ70" i="18" s="1"/>
  <c r="PE70" i="18" s="1"/>
  <c r="DZ65" i="18"/>
  <c r="EP65" i="18" s="1"/>
  <c r="LU63" i="18"/>
  <c r="SP63" i="18" s="1"/>
  <c r="KV63" i="18"/>
  <c r="RQ63" i="18" s="1"/>
  <c r="JZ63" i="18"/>
  <c r="QU63" i="18" s="1"/>
  <c r="GM63" i="18"/>
  <c r="NH63" i="18" s="1"/>
  <c r="GI63" i="18"/>
  <c r="ND63" i="18" s="1"/>
  <c r="GE63" i="18"/>
  <c r="MZ63" i="18" s="1"/>
  <c r="FY63" i="18"/>
  <c r="MT63" i="18" s="1"/>
  <c r="FL63" i="18"/>
  <c r="MH63" i="18" s="1"/>
  <c r="TC63" i="18" s="1"/>
  <c r="FI63" i="18"/>
  <c r="ME63" i="18" s="1"/>
  <c r="SZ63" i="18" s="1"/>
  <c r="EP63" i="18"/>
  <c r="LL63" i="18" s="1"/>
  <c r="SG63" i="18" s="1"/>
  <c r="EM63" i="18"/>
  <c r="LI63" i="18" s="1"/>
  <c r="SD63" i="18" s="1"/>
  <c r="DQ63" i="18"/>
  <c r="KM63" i="18" s="1"/>
  <c r="RH63" i="18" s="1"/>
  <c r="DN63" i="18"/>
  <c r="KJ63" i="18" s="1"/>
  <c r="RE63" i="18" s="1"/>
  <c r="KV61" i="18"/>
  <c r="JZ61" i="18"/>
  <c r="QU61" i="18" s="1"/>
  <c r="GM61" i="18"/>
  <c r="NH61" i="18" s="1"/>
  <c r="GI61" i="18"/>
  <c r="ND61" i="18" s="1"/>
  <c r="GE61" i="18"/>
  <c r="MZ61" i="18" s="1"/>
  <c r="FY61" i="18"/>
  <c r="MT61" i="18" s="1"/>
  <c r="EY61" i="18"/>
  <c r="FI61" i="18" s="1"/>
  <c r="ME61" i="18" s="1"/>
  <c r="SZ61" i="18" s="1"/>
  <c r="EP61" i="18"/>
  <c r="LL61" i="18" s="1"/>
  <c r="SG61" i="18" s="1"/>
  <c r="EM61" i="18"/>
  <c r="LI61" i="18" s="1"/>
  <c r="SD61" i="18" s="1"/>
  <c r="DQ61" i="18"/>
  <c r="KM61" i="18" s="1"/>
  <c r="RH61" i="18" s="1"/>
  <c r="DN61" i="18"/>
  <c r="KJ61" i="18" s="1"/>
  <c r="RE61" i="18" s="1"/>
  <c r="GT54" i="18"/>
  <c r="NO54" i="18" s="1"/>
  <c r="BN54" i="18"/>
  <c r="IJ54" i="18" s="1"/>
  <c r="PE54" i="18" s="1"/>
  <c r="LD48" i="18"/>
  <c r="RY48" i="18" s="1"/>
  <c r="KY48" i="18"/>
  <c r="RT48" i="18" s="1"/>
  <c r="KU48" i="18"/>
  <c r="RP48" i="18" s="1"/>
  <c r="GM48" i="18"/>
  <c r="NH48" i="18" s="1"/>
  <c r="GI48" i="18"/>
  <c r="ND48" i="18" s="1"/>
  <c r="GE48" i="18"/>
  <c r="MZ48" i="18" s="1"/>
  <c r="FY48" i="18"/>
  <c r="MT48" i="18" s="1"/>
  <c r="EU48" i="18"/>
  <c r="FJ48" i="18" s="1"/>
  <c r="LD46" i="18"/>
  <c r="RY46" i="18" s="1"/>
  <c r="KY46" i="18"/>
  <c r="RT46" i="18" s="1"/>
  <c r="KU46" i="18"/>
  <c r="RP46" i="18" s="1"/>
  <c r="GM46" i="18"/>
  <c r="NH46" i="18" s="1"/>
  <c r="GI46" i="18"/>
  <c r="ND46" i="18" s="1"/>
  <c r="GE46" i="18"/>
  <c r="MZ46" i="18" s="1"/>
  <c r="FY46" i="18"/>
  <c r="MT46" i="18" s="1"/>
  <c r="EU46" i="18"/>
  <c r="LD44" i="18"/>
  <c r="RY44" i="18" s="1"/>
  <c r="KY44" i="18"/>
  <c r="RT44" i="18" s="1"/>
  <c r="KU44" i="18"/>
  <c r="RP44" i="18" s="1"/>
  <c r="GM44" i="18"/>
  <c r="NH44" i="18" s="1"/>
  <c r="GI44" i="18"/>
  <c r="ND44" i="18" s="1"/>
  <c r="GE44" i="18"/>
  <c r="MZ44" i="18" s="1"/>
  <c r="FY44" i="18"/>
  <c r="MT44" i="18" s="1"/>
  <c r="EU44" i="18"/>
  <c r="FJ44" i="18" s="1"/>
  <c r="LD42" i="18"/>
  <c r="RY42" i="18" s="1"/>
  <c r="KY42" i="18"/>
  <c r="RT42" i="18" s="1"/>
  <c r="KU42" i="18"/>
  <c r="RP42" i="18" s="1"/>
  <c r="GM42" i="18"/>
  <c r="NH42" i="18" s="1"/>
  <c r="GI42" i="18"/>
  <c r="ND42" i="18" s="1"/>
  <c r="GE42" i="18"/>
  <c r="MZ42" i="18" s="1"/>
  <c r="FY42" i="18"/>
  <c r="MT42" i="18" s="1"/>
  <c r="EU42" i="18"/>
  <c r="FJ42" i="18" s="1"/>
  <c r="LD40" i="18"/>
  <c r="RY40" i="18" s="1"/>
  <c r="KY40" i="18"/>
  <c r="RT40" i="18" s="1"/>
  <c r="KU40" i="18"/>
  <c r="RP40" i="18" s="1"/>
  <c r="GM40" i="18"/>
  <c r="NH40" i="18" s="1"/>
  <c r="GI40" i="18"/>
  <c r="ND40" i="18" s="1"/>
  <c r="GE40" i="18"/>
  <c r="MZ40" i="18" s="1"/>
  <c r="FY40" i="18"/>
  <c r="MT40" i="18" s="1"/>
  <c r="EU40" i="18"/>
  <c r="FJ40" i="18" s="1"/>
  <c r="LD38" i="18"/>
  <c r="RY38" i="18" s="1"/>
  <c r="KY38" i="18"/>
  <c r="RT38" i="18" s="1"/>
  <c r="KU38" i="18"/>
  <c r="RP38" i="18" s="1"/>
  <c r="GM38" i="18"/>
  <c r="NH38" i="18" s="1"/>
  <c r="GI38" i="18"/>
  <c r="ND38" i="18" s="1"/>
  <c r="GE38" i="18"/>
  <c r="MZ38" i="18" s="1"/>
  <c r="FY38" i="18"/>
  <c r="MT38" i="18" s="1"/>
  <c r="EU38" i="18"/>
  <c r="FJ38" i="18" s="1"/>
  <c r="LD36" i="18"/>
  <c r="RY36" i="18" s="1"/>
  <c r="KY36" i="18"/>
  <c r="RT36" i="18" s="1"/>
  <c r="KU36" i="18"/>
  <c r="RP36" i="18" s="1"/>
  <c r="GM36" i="18"/>
  <c r="NH36" i="18" s="1"/>
  <c r="GI36" i="18"/>
  <c r="ND36" i="18" s="1"/>
  <c r="GE36" i="18"/>
  <c r="MZ36" i="18" s="1"/>
  <c r="FY36" i="18"/>
  <c r="MT36" i="18" s="1"/>
  <c r="EU36" i="18"/>
  <c r="FJ36" i="18" s="1"/>
  <c r="LD34" i="18"/>
  <c r="RY34" i="18" s="1"/>
  <c r="KY34" i="18"/>
  <c r="RT34" i="18" s="1"/>
  <c r="KU34" i="18"/>
  <c r="RP34" i="18" s="1"/>
  <c r="GM34" i="18"/>
  <c r="NH34" i="18" s="1"/>
  <c r="GI34" i="18"/>
  <c r="ND34" i="18" s="1"/>
  <c r="GE34" i="18"/>
  <c r="MZ34" i="18" s="1"/>
  <c r="FY34" i="18"/>
  <c r="MT34" i="18" s="1"/>
  <c r="EU34" i="18"/>
  <c r="FJ34" i="18" s="1"/>
  <c r="LD32" i="18"/>
  <c r="RY32" i="18" s="1"/>
  <c r="KY32" i="18"/>
  <c r="RT32" i="18" s="1"/>
  <c r="KU32" i="18"/>
  <c r="RP32" i="18" s="1"/>
  <c r="GM32" i="18"/>
  <c r="NH32" i="18" s="1"/>
  <c r="GI32" i="18"/>
  <c r="ND32" i="18" s="1"/>
  <c r="GE32" i="18"/>
  <c r="MZ32" i="18" s="1"/>
  <c r="FY32" i="18"/>
  <c r="MT32" i="18" s="1"/>
  <c r="EU32" i="18"/>
  <c r="FJ32" i="18" s="1"/>
  <c r="LD30" i="18"/>
  <c r="RY30" i="18" s="1"/>
  <c r="KY30" i="18"/>
  <c r="RT30" i="18" s="1"/>
  <c r="KU30" i="18"/>
  <c r="RP30" i="18" s="1"/>
  <c r="GM30" i="18"/>
  <c r="NH30" i="18" s="1"/>
  <c r="GI30" i="18"/>
  <c r="ND30" i="18" s="1"/>
  <c r="GE30" i="18"/>
  <c r="MZ30" i="18" s="1"/>
  <c r="FY30" i="18"/>
  <c r="MT30" i="18" s="1"/>
  <c r="EU30" i="18"/>
  <c r="LD28" i="18"/>
  <c r="RY28" i="18" s="1"/>
  <c r="KY28" i="18"/>
  <c r="RT28" i="18" s="1"/>
  <c r="KU28" i="18"/>
  <c r="RP28" i="18" s="1"/>
  <c r="GM28" i="18"/>
  <c r="NH28" i="18" s="1"/>
  <c r="GI28" i="18"/>
  <c r="ND28" i="18" s="1"/>
  <c r="GE28" i="18"/>
  <c r="MZ28" i="18" s="1"/>
  <c r="FY28" i="18"/>
  <c r="MT28" i="18" s="1"/>
  <c r="EU28" i="18"/>
  <c r="FJ28" i="18" s="1"/>
  <c r="EW24" i="18"/>
  <c r="LT24" i="18" s="1"/>
  <c r="SO24" i="18" s="1"/>
  <c r="DS24" i="18"/>
  <c r="KP24" i="18" s="1"/>
  <c r="RK24" i="18" s="1"/>
  <c r="HU23" i="18"/>
  <c r="OP23" i="18" s="1"/>
  <c r="KP21" i="18"/>
  <c r="RK21" i="18" s="1"/>
  <c r="IC18" i="18"/>
  <c r="OX18" i="18" s="1"/>
  <c r="HZ18" i="18"/>
  <c r="OU18" i="18" s="1"/>
  <c r="HW18" i="18"/>
  <c r="OR18" i="18" s="1"/>
  <c r="HT18" i="18"/>
  <c r="OO18" i="18" s="1"/>
  <c r="HQ18" i="18"/>
  <c r="OL18" i="18" s="1"/>
  <c r="HN18" i="18"/>
  <c r="OI18" i="18" s="1"/>
  <c r="GO18" i="18"/>
  <c r="NJ18" i="18" s="1"/>
  <c r="GK18" i="18"/>
  <c r="NF18" i="18" s="1"/>
  <c r="GG18" i="18"/>
  <c r="NB18" i="18" s="1"/>
  <c r="FY18" i="18"/>
  <c r="MT18" i="18" s="1"/>
  <c r="DS18" i="18"/>
  <c r="KP18" i="18" s="1"/>
  <c r="RK18" i="18" s="1"/>
  <c r="DS15" i="18"/>
  <c r="KP15" i="18" s="1"/>
  <c r="RK15" i="18" s="1"/>
  <c r="CN9" i="18"/>
  <c r="JJ9" i="18" s="1"/>
  <c r="QE9" i="18" s="1"/>
  <c r="CB9" i="18"/>
  <c r="IX9" i="18" s="1"/>
  <c r="PS9" i="18" s="1"/>
  <c r="BP9" i="18"/>
  <c r="IL9" i="18" s="1"/>
  <c r="PG9" i="18" s="1"/>
  <c r="FN3" i="18"/>
  <c r="MJ3" i="18" s="1"/>
  <c r="TE3" i="18" s="1"/>
  <c r="FK3" i="18"/>
  <c r="MG3" i="18" s="1"/>
  <c r="TB3" i="18" s="1"/>
  <c r="FH3" i="18"/>
  <c r="MD3" i="18" s="1"/>
  <c r="SY3" i="18" s="1"/>
  <c r="FE3" i="18"/>
  <c r="MA3" i="18" s="1"/>
  <c r="SV3" i="18" s="1"/>
  <c r="LT1" i="18"/>
  <c r="SO1" i="18" s="1"/>
  <c r="HO1" i="18"/>
  <c r="OJ1" i="18" s="1"/>
  <c r="DZ81" i="17"/>
  <c r="EP81" i="17" s="1"/>
  <c r="LU79" i="17"/>
  <c r="SP79" i="17" s="1"/>
  <c r="KV79" i="17"/>
  <c r="RQ79" i="17" s="1"/>
  <c r="JZ79" i="17"/>
  <c r="QU79" i="17" s="1"/>
  <c r="GM79" i="17"/>
  <c r="NH79" i="17" s="1"/>
  <c r="GI79" i="17"/>
  <c r="ND79" i="17" s="1"/>
  <c r="GE79" i="17"/>
  <c r="MZ79" i="17" s="1"/>
  <c r="FY79" i="17"/>
  <c r="MT79" i="17" s="1"/>
  <c r="MH79" i="17"/>
  <c r="TC79" i="17" s="1"/>
  <c r="FI79" i="17"/>
  <c r="ME79" i="17" s="1"/>
  <c r="SZ79" i="17" s="1"/>
  <c r="EP79" i="17"/>
  <c r="LL79" i="17" s="1"/>
  <c r="SG79" i="17" s="1"/>
  <c r="EM79" i="17"/>
  <c r="LI79" i="17" s="1"/>
  <c r="SD79" i="17" s="1"/>
  <c r="DQ79" i="17"/>
  <c r="KM79" i="17" s="1"/>
  <c r="RH79" i="17" s="1"/>
  <c r="DN79" i="17"/>
  <c r="KJ79" i="17" s="1"/>
  <c r="RE79" i="17" s="1"/>
  <c r="KV77" i="17"/>
  <c r="JZ77" i="17"/>
  <c r="QU77" i="17" s="1"/>
  <c r="GM77" i="17"/>
  <c r="NH77" i="17" s="1"/>
  <c r="GI77" i="17"/>
  <c r="ND77" i="17" s="1"/>
  <c r="GE77" i="17"/>
  <c r="MZ77" i="17" s="1"/>
  <c r="FY77" i="17"/>
  <c r="MT77" i="17" s="1"/>
  <c r="EY77" i="17"/>
  <c r="FL77" i="17" s="1"/>
  <c r="MH77" i="17" s="1"/>
  <c r="TC77" i="17" s="1"/>
  <c r="EP77" i="17"/>
  <c r="LL77" i="17" s="1"/>
  <c r="SG77" i="17" s="1"/>
  <c r="EM77" i="17"/>
  <c r="LI77" i="17" s="1"/>
  <c r="SD77" i="17" s="1"/>
  <c r="DQ77" i="17"/>
  <c r="KM77" i="17" s="1"/>
  <c r="RH77" i="17" s="1"/>
  <c r="DN77" i="17"/>
  <c r="KJ77" i="17" s="1"/>
  <c r="RE77" i="17" s="1"/>
  <c r="GT70" i="17"/>
  <c r="NO70" i="17" s="1"/>
  <c r="BN70" i="17"/>
  <c r="IJ70" i="17" s="1"/>
  <c r="PE70" i="17" s="1"/>
  <c r="DZ65" i="17"/>
  <c r="EP65" i="17" s="1"/>
  <c r="LU63" i="17"/>
  <c r="SP63" i="17" s="1"/>
  <c r="KV63" i="17"/>
  <c r="RQ63" i="17" s="1"/>
  <c r="JZ63" i="17"/>
  <c r="QU63" i="17" s="1"/>
  <c r="GM63" i="17"/>
  <c r="NH63" i="17" s="1"/>
  <c r="GI63" i="17"/>
  <c r="ND63" i="17" s="1"/>
  <c r="GE63" i="17"/>
  <c r="MZ63" i="17" s="1"/>
  <c r="FY63" i="17"/>
  <c r="MT63" i="17" s="1"/>
  <c r="FL63" i="17"/>
  <c r="MH63" i="17" s="1"/>
  <c r="TC63" i="17" s="1"/>
  <c r="FI63" i="17"/>
  <c r="ME63" i="17" s="1"/>
  <c r="SZ63" i="17" s="1"/>
  <c r="EP63" i="17"/>
  <c r="LL63" i="17" s="1"/>
  <c r="SG63" i="17" s="1"/>
  <c r="EM63" i="17"/>
  <c r="LI63" i="17" s="1"/>
  <c r="SD63" i="17" s="1"/>
  <c r="DQ63" i="17"/>
  <c r="KM63" i="17" s="1"/>
  <c r="RH63" i="17" s="1"/>
  <c r="DN63" i="17"/>
  <c r="KJ63" i="17" s="1"/>
  <c r="RE63" i="17" s="1"/>
  <c r="KV61" i="17"/>
  <c r="KV65" i="17" s="1"/>
  <c r="RQ65" i="17" s="1"/>
  <c r="JZ61" i="17"/>
  <c r="QU61" i="17" s="1"/>
  <c r="GM61" i="17"/>
  <c r="NH61" i="17" s="1"/>
  <c r="GI61" i="17"/>
  <c r="ND61" i="17" s="1"/>
  <c r="GE61" i="17"/>
  <c r="MZ61" i="17" s="1"/>
  <c r="FY61" i="17"/>
  <c r="MT61" i="17" s="1"/>
  <c r="EY61" i="17"/>
  <c r="EP61" i="17"/>
  <c r="LL61" i="17" s="1"/>
  <c r="SG61" i="17" s="1"/>
  <c r="EM61" i="17"/>
  <c r="LI61" i="17" s="1"/>
  <c r="SD61" i="17" s="1"/>
  <c r="DQ61" i="17"/>
  <c r="KM61" i="17" s="1"/>
  <c r="RH61" i="17" s="1"/>
  <c r="DN61" i="17"/>
  <c r="KJ61" i="17" s="1"/>
  <c r="RE61" i="17" s="1"/>
  <c r="GT54" i="17"/>
  <c r="NO54" i="17" s="1"/>
  <c r="BN54" i="17"/>
  <c r="IJ54" i="17" s="1"/>
  <c r="PE54" i="17" s="1"/>
  <c r="LD48" i="17"/>
  <c r="RY48" i="17" s="1"/>
  <c r="KY48" i="17"/>
  <c r="RT48" i="17" s="1"/>
  <c r="KU48" i="17"/>
  <c r="RP48" i="17" s="1"/>
  <c r="GM48" i="17"/>
  <c r="NH48" i="17" s="1"/>
  <c r="GI48" i="17"/>
  <c r="ND48" i="17" s="1"/>
  <c r="GE48" i="17"/>
  <c r="MZ48" i="17" s="1"/>
  <c r="FY48" i="17"/>
  <c r="MT48" i="17" s="1"/>
  <c r="EU48" i="17"/>
  <c r="LD46" i="17"/>
  <c r="RY46" i="17" s="1"/>
  <c r="KY46" i="17"/>
  <c r="RT46" i="17" s="1"/>
  <c r="KU46" i="17"/>
  <c r="RP46" i="17" s="1"/>
  <c r="GM46" i="17"/>
  <c r="NH46" i="17" s="1"/>
  <c r="GI46" i="17"/>
  <c r="ND46" i="17" s="1"/>
  <c r="GE46" i="17"/>
  <c r="MZ46" i="17" s="1"/>
  <c r="FY46" i="17"/>
  <c r="MT46" i="17" s="1"/>
  <c r="EU46" i="17"/>
  <c r="FJ46" i="17" s="1"/>
  <c r="LD44" i="17"/>
  <c r="RY44" i="17" s="1"/>
  <c r="KY44" i="17"/>
  <c r="RT44" i="17" s="1"/>
  <c r="KU44" i="17"/>
  <c r="RP44" i="17" s="1"/>
  <c r="GM44" i="17"/>
  <c r="NH44" i="17" s="1"/>
  <c r="GI44" i="17"/>
  <c r="ND44" i="17" s="1"/>
  <c r="GE44" i="17"/>
  <c r="MZ44" i="17" s="1"/>
  <c r="FY44" i="17"/>
  <c r="MT44" i="17" s="1"/>
  <c r="EU44" i="17"/>
  <c r="FJ44" i="17" s="1"/>
  <c r="LD42" i="17"/>
  <c r="RY42" i="17" s="1"/>
  <c r="KY42" i="17"/>
  <c r="RT42" i="17" s="1"/>
  <c r="KU42" i="17"/>
  <c r="RP42" i="17" s="1"/>
  <c r="GM42" i="17"/>
  <c r="NH42" i="17" s="1"/>
  <c r="GI42" i="17"/>
  <c r="ND42" i="17" s="1"/>
  <c r="GE42" i="17"/>
  <c r="MZ42" i="17" s="1"/>
  <c r="FY42" i="17"/>
  <c r="MT42" i="17" s="1"/>
  <c r="EU42" i="17"/>
  <c r="FJ42" i="17" s="1"/>
  <c r="LD40" i="17"/>
  <c r="RY40" i="17" s="1"/>
  <c r="KY40" i="17"/>
  <c r="RT40" i="17" s="1"/>
  <c r="KU40" i="17"/>
  <c r="RP40" i="17" s="1"/>
  <c r="GM40" i="17"/>
  <c r="NH40" i="17" s="1"/>
  <c r="GI40" i="17"/>
  <c r="ND40" i="17" s="1"/>
  <c r="GE40" i="17"/>
  <c r="MZ40" i="17" s="1"/>
  <c r="FY40" i="17"/>
  <c r="MT40" i="17" s="1"/>
  <c r="EU40" i="17"/>
  <c r="FJ40" i="17" s="1"/>
  <c r="LD38" i="17"/>
  <c r="RY38" i="17" s="1"/>
  <c r="KY38" i="17"/>
  <c r="RT38" i="17" s="1"/>
  <c r="KU38" i="17"/>
  <c r="RP38" i="17" s="1"/>
  <c r="GM38" i="17"/>
  <c r="NH38" i="17" s="1"/>
  <c r="GI38" i="17"/>
  <c r="ND38" i="17" s="1"/>
  <c r="GE38" i="17"/>
  <c r="MZ38" i="17" s="1"/>
  <c r="FY38" i="17"/>
  <c r="MT38" i="17" s="1"/>
  <c r="EU38" i="17"/>
  <c r="FJ38" i="17" s="1"/>
  <c r="LD36" i="17"/>
  <c r="RY36" i="17" s="1"/>
  <c r="KY36" i="17"/>
  <c r="RT36" i="17" s="1"/>
  <c r="KU36" i="17"/>
  <c r="RP36" i="17" s="1"/>
  <c r="GM36" i="17"/>
  <c r="NH36" i="17" s="1"/>
  <c r="GI36" i="17"/>
  <c r="ND36" i="17" s="1"/>
  <c r="GE36" i="17"/>
  <c r="MZ36" i="17" s="1"/>
  <c r="FY36" i="17"/>
  <c r="MT36" i="17" s="1"/>
  <c r="EU36" i="17"/>
  <c r="FJ36" i="17" s="1"/>
  <c r="LD34" i="17"/>
  <c r="RY34" i="17" s="1"/>
  <c r="KY34" i="17"/>
  <c r="RT34" i="17" s="1"/>
  <c r="KU34" i="17"/>
  <c r="RP34" i="17" s="1"/>
  <c r="GM34" i="17"/>
  <c r="NH34" i="17" s="1"/>
  <c r="GI34" i="17"/>
  <c r="ND34" i="17" s="1"/>
  <c r="GE34" i="17"/>
  <c r="MZ34" i="17" s="1"/>
  <c r="FY34" i="17"/>
  <c r="MT34" i="17" s="1"/>
  <c r="EU34" i="17"/>
  <c r="LD32" i="17"/>
  <c r="RY32" i="17" s="1"/>
  <c r="KY32" i="17"/>
  <c r="RT32" i="17" s="1"/>
  <c r="KU32" i="17"/>
  <c r="RP32" i="17" s="1"/>
  <c r="GM32" i="17"/>
  <c r="NH32" i="17" s="1"/>
  <c r="GI32" i="17"/>
  <c r="ND32" i="17" s="1"/>
  <c r="GE32" i="17"/>
  <c r="MZ32" i="17" s="1"/>
  <c r="FY32" i="17"/>
  <c r="MT32" i="17" s="1"/>
  <c r="EU32" i="17"/>
  <c r="FJ32" i="17" s="1"/>
  <c r="LD30" i="17"/>
  <c r="RY30" i="17" s="1"/>
  <c r="KY30" i="17"/>
  <c r="RT30" i="17" s="1"/>
  <c r="KU30" i="17"/>
  <c r="RP30" i="17" s="1"/>
  <c r="GM30" i="17"/>
  <c r="NH30" i="17" s="1"/>
  <c r="GI30" i="17"/>
  <c r="ND30" i="17" s="1"/>
  <c r="GE30" i="17"/>
  <c r="MZ30" i="17" s="1"/>
  <c r="FY30" i="17"/>
  <c r="MT30" i="17" s="1"/>
  <c r="EU30" i="17"/>
  <c r="FJ30" i="17" s="1"/>
  <c r="DD74" i="10" s="1"/>
  <c r="LD28" i="17"/>
  <c r="RY28" i="17" s="1"/>
  <c r="KY28" i="17"/>
  <c r="RT28" i="17" s="1"/>
  <c r="KU28" i="17"/>
  <c r="RP28" i="17" s="1"/>
  <c r="GM28" i="17"/>
  <c r="NH28" i="17" s="1"/>
  <c r="GI28" i="17"/>
  <c r="ND28" i="17" s="1"/>
  <c r="GE28" i="17"/>
  <c r="MZ28" i="17" s="1"/>
  <c r="FY28" i="17"/>
  <c r="MT28" i="17" s="1"/>
  <c r="EU28" i="17"/>
  <c r="FJ28" i="17" s="1"/>
  <c r="EW24" i="17"/>
  <c r="LT24" i="17" s="1"/>
  <c r="SO24" i="17" s="1"/>
  <c r="DS24" i="17"/>
  <c r="KP24" i="17" s="1"/>
  <c r="RK24" i="17" s="1"/>
  <c r="HU23" i="17"/>
  <c r="OP23" i="17" s="1"/>
  <c r="KP21" i="17"/>
  <c r="RK21" i="17" s="1"/>
  <c r="IC18" i="17"/>
  <c r="OX18" i="17" s="1"/>
  <c r="HZ18" i="17"/>
  <c r="OU18" i="17" s="1"/>
  <c r="HW18" i="17"/>
  <c r="OR18" i="17" s="1"/>
  <c r="HT18" i="17"/>
  <c r="OO18" i="17" s="1"/>
  <c r="HQ18" i="17"/>
  <c r="OL18" i="17" s="1"/>
  <c r="HN18" i="17"/>
  <c r="OI18" i="17" s="1"/>
  <c r="GO18" i="17"/>
  <c r="NJ18" i="17" s="1"/>
  <c r="GK18" i="17"/>
  <c r="NF18" i="17" s="1"/>
  <c r="GG18" i="17"/>
  <c r="NB18" i="17" s="1"/>
  <c r="FY18" i="17"/>
  <c r="MT18" i="17" s="1"/>
  <c r="DS18" i="17"/>
  <c r="KP18" i="17" s="1"/>
  <c r="RK18" i="17" s="1"/>
  <c r="DS15" i="17"/>
  <c r="KP15" i="17" s="1"/>
  <c r="RK15" i="17" s="1"/>
  <c r="CN9" i="17"/>
  <c r="JJ9" i="17" s="1"/>
  <c r="QE9" i="17" s="1"/>
  <c r="CB9" i="17"/>
  <c r="IX9" i="17" s="1"/>
  <c r="PS9" i="17" s="1"/>
  <c r="BP9" i="17"/>
  <c r="IL9" i="17" s="1"/>
  <c r="PG9" i="17" s="1"/>
  <c r="FN3" i="17"/>
  <c r="MJ3" i="17" s="1"/>
  <c r="TE3" i="17" s="1"/>
  <c r="FK3" i="17"/>
  <c r="MG3" i="17" s="1"/>
  <c r="TB3" i="17" s="1"/>
  <c r="FH3" i="17"/>
  <c r="MD3" i="17" s="1"/>
  <c r="SY3" i="17" s="1"/>
  <c r="FE3" i="17"/>
  <c r="MA3" i="17" s="1"/>
  <c r="SV3" i="17" s="1"/>
  <c r="LT1" i="17"/>
  <c r="SO1" i="17" s="1"/>
  <c r="HO1" i="17"/>
  <c r="OJ1" i="17" s="1"/>
  <c r="DZ81" i="16"/>
  <c r="EP81" i="16" s="1"/>
  <c r="LU79" i="16"/>
  <c r="SP79" i="16" s="1"/>
  <c r="KV79" i="16"/>
  <c r="RQ79" i="16" s="1"/>
  <c r="JZ79" i="16"/>
  <c r="QU79" i="16" s="1"/>
  <c r="GM79" i="16"/>
  <c r="NH79" i="16" s="1"/>
  <c r="GI79" i="16"/>
  <c r="ND79" i="16" s="1"/>
  <c r="GE79" i="16"/>
  <c r="MZ79" i="16" s="1"/>
  <c r="FY79" i="16"/>
  <c r="MT79" i="16" s="1"/>
  <c r="FL79" i="16"/>
  <c r="MH79" i="16" s="1"/>
  <c r="TC79" i="16" s="1"/>
  <c r="FI79" i="16"/>
  <c r="ME79" i="16" s="1"/>
  <c r="SZ79" i="16" s="1"/>
  <c r="EP79" i="16"/>
  <c r="LL79" i="16" s="1"/>
  <c r="SG79" i="16" s="1"/>
  <c r="EM79" i="16"/>
  <c r="LI79" i="16" s="1"/>
  <c r="SD79" i="16" s="1"/>
  <c r="DQ79" i="16"/>
  <c r="KM79" i="16" s="1"/>
  <c r="RH79" i="16" s="1"/>
  <c r="DN79" i="16"/>
  <c r="KJ79" i="16" s="1"/>
  <c r="RE79" i="16" s="1"/>
  <c r="KV77" i="16"/>
  <c r="JZ77" i="16"/>
  <c r="QU77" i="16" s="1"/>
  <c r="GM77" i="16"/>
  <c r="NH77" i="16" s="1"/>
  <c r="GI77" i="16"/>
  <c r="ND77" i="16" s="1"/>
  <c r="GE77" i="16"/>
  <c r="MZ77" i="16" s="1"/>
  <c r="FY77" i="16"/>
  <c r="MT77" i="16" s="1"/>
  <c r="EY77" i="16"/>
  <c r="FI77" i="16" s="1"/>
  <c r="ME77" i="16" s="1"/>
  <c r="SZ77" i="16" s="1"/>
  <c r="EP77" i="16"/>
  <c r="LL77" i="16" s="1"/>
  <c r="SG77" i="16" s="1"/>
  <c r="EM77" i="16"/>
  <c r="LI77" i="16" s="1"/>
  <c r="SD77" i="16" s="1"/>
  <c r="DQ77" i="16"/>
  <c r="KM77" i="16" s="1"/>
  <c r="RH77" i="16" s="1"/>
  <c r="DN77" i="16"/>
  <c r="KJ77" i="16" s="1"/>
  <c r="RE77" i="16" s="1"/>
  <c r="GT70" i="16"/>
  <c r="NO70" i="16" s="1"/>
  <c r="BN70" i="16"/>
  <c r="IJ70" i="16" s="1"/>
  <c r="PE70" i="16" s="1"/>
  <c r="DZ65" i="16"/>
  <c r="EP65" i="16" s="1"/>
  <c r="LU63" i="16"/>
  <c r="SP63" i="16" s="1"/>
  <c r="KV63" i="16"/>
  <c r="RQ63" i="16" s="1"/>
  <c r="JZ63" i="16"/>
  <c r="QU63" i="16" s="1"/>
  <c r="GM63" i="16"/>
  <c r="NH63" i="16" s="1"/>
  <c r="GI63" i="16"/>
  <c r="ND63" i="16" s="1"/>
  <c r="GE63" i="16"/>
  <c r="MZ63" i="16" s="1"/>
  <c r="FY63" i="16"/>
  <c r="MT63" i="16" s="1"/>
  <c r="FL63" i="16"/>
  <c r="MH63" i="16" s="1"/>
  <c r="TC63" i="16" s="1"/>
  <c r="FI63" i="16"/>
  <c r="ME63" i="16" s="1"/>
  <c r="SZ63" i="16" s="1"/>
  <c r="EP63" i="16"/>
  <c r="LL63" i="16" s="1"/>
  <c r="SG63" i="16" s="1"/>
  <c r="EM63" i="16"/>
  <c r="LI63" i="16" s="1"/>
  <c r="SD63" i="16" s="1"/>
  <c r="DQ63" i="16"/>
  <c r="KM63" i="16" s="1"/>
  <c r="RH63" i="16" s="1"/>
  <c r="DN63" i="16"/>
  <c r="KJ63" i="16" s="1"/>
  <c r="RE63" i="16" s="1"/>
  <c r="KV61" i="16"/>
  <c r="KV65" i="16" s="1"/>
  <c r="LL65" i="16" s="1"/>
  <c r="SG65" i="16" s="1"/>
  <c r="JZ61" i="16"/>
  <c r="QU61" i="16" s="1"/>
  <c r="GM61" i="16"/>
  <c r="NH61" i="16" s="1"/>
  <c r="GI61" i="16"/>
  <c r="ND61" i="16" s="1"/>
  <c r="GE61" i="16"/>
  <c r="MZ61" i="16" s="1"/>
  <c r="FY61" i="16"/>
  <c r="MT61" i="16" s="1"/>
  <c r="EY61" i="16"/>
  <c r="EP61" i="16"/>
  <c r="LL61" i="16" s="1"/>
  <c r="SG61" i="16" s="1"/>
  <c r="EM61" i="16"/>
  <c r="LI61" i="16" s="1"/>
  <c r="SD61" i="16" s="1"/>
  <c r="DQ61" i="16"/>
  <c r="KM61" i="16" s="1"/>
  <c r="RH61" i="16" s="1"/>
  <c r="DN61" i="16"/>
  <c r="KJ61" i="16" s="1"/>
  <c r="RE61" i="16" s="1"/>
  <c r="GT54" i="16"/>
  <c r="NO54" i="16" s="1"/>
  <c r="BN54" i="16"/>
  <c r="IJ54" i="16" s="1"/>
  <c r="PE54" i="16" s="1"/>
  <c r="LD48" i="16"/>
  <c r="RY48" i="16" s="1"/>
  <c r="KY48" i="16"/>
  <c r="RT48" i="16" s="1"/>
  <c r="KU48" i="16"/>
  <c r="RP48" i="16" s="1"/>
  <c r="GM48" i="16"/>
  <c r="NH48" i="16" s="1"/>
  <c r="GI48" i="16"/>
  <c r="ND48" i="16" s="1"/>
  <c r="GE48" i="16"/>
  <c r="MZ48" i="16" s="1"/>
  <c r="FY48" i="16"/>
  <c r="MT48" i="16" s="1"/>
  <c r="EU48" i="16"/>
  <c r="FJ48" i="16" s="1"/>
  <c r="LD46" i="16"/>
  <c r="RY46" i="16" s="1"/>
  <c r="KY46" i="16"/>
  <c r="RT46" i="16" s="1"/>
  <c r="KU46" i="16"/>
  <c r="RP46" i="16" s="1"/>
  <c r="GM46" i="16"/>
  <c r="NH46" i="16" s="1"/>
  <c r="GI46" i="16"/>
  <c r="ND46" i="16" s="1"/>
  <c r="GE46" i="16"/>
  <c r="MZ46" i="16" s="1"/>
  <c r="FY46" i="16"/>
  <c r="MT46" i="16" s="1"/>
  <c r="EU46" i="16"/>
  <c r="LD44" i="16"/>
  <c r="RY44" i="16" s="1"/>
  <c r="KY44" i="16"/>
  <c r="RT44" i="16" s="1"/>
  <c r="KU44" i="16"/>
  <c r="RP44" i="16" s="1"/>
  <c r="GM44" i="16"/>
  <c r="NH44" i="16" s="1"/>
  <c r="GI44" i="16"/>
  <c r="ND44" i="16" s="1"/>
  <c r="GE44" i="16"/>
  <c r="MZ44" i="16" s="1"/>
  <c r="FY44" i="16"/>
  <c r="MT44" i="16" s="1"/>
  <c r="EU44" i="16"/>
  <c r="FJ44" i="16" s="1"/>
  <c r="LD42" i="16"/>
  <c r="RY42" i="16" s="1"/>
  <c r="KY42" i="16"/>
  <c r="RT42" i="16" s="1"/>
  <c r="KU42" i="16"/>
  <c r="RP42" i="16" s="1"/>
  <c r="GM42" i="16"/>
  <c r="NH42" i="16" s="1"/>
  <c r="GI42" i="16"/>
  <c r="ND42" i="16" s="1"/>
  <c r="GE42" i="16"/>
  <c r="MZ42" i="16" s="1"/>
  <c r="FY42" i="16"/>
  <c r="MT42" i="16" s="1"/>
  <c r="EU42" i="16"/>
  <c r="LD40" i="16"/>
  <c r="RY40" i="16" s="1"/>
  <c r="KY40" i="16"/>
  <c r="RT40" i="16" s="1"/>
  <c r="KU40" i="16"/>
  <c r="RP40" i="16" s="1"/>
  <c r="GM40" i="16"/>
  <c r="NH40" i="16" s="1"/>
  <c r="GI40" i="16"/>
  <c r="ND40" i="16" s="1"/>
  <c r="GE40" i="16"/>
  <c r="MZ40" i="16" s="1"/>
  <c r="FY40" i="16"/>
  <c r="MT40" i="16" s="1"/>
  <c r="EU40" i="16"/>
  <c r="FJ40" i="16" s="1"/>
  <c r="LD38" i="16"/>
  <c r="RY38" i="16" s="1"/>
  <c r="KY38" i="16"/>
  <c r="RT38" i="16" s="1"/>
  <c r="KU38" i="16"/>
  <c r="RP38" i="16" s="1"/>
  <c r="GM38" i="16"/>
  <c r="NH38" i="16" s="1"/>
  <c r="GI38" i="16"/>
  <c r="ND38" i="16" s="1"/>
  <c r="GE38" i="16"/>
  <c r="MZ38" i="16" s="1"/>
  <c r="FY38" i="16"/>
  <c r="MT38" i="16" s="1"/>
  <c r="EU38" i="16"/>
  <c r="LD36" i="16"/>
  <c r="RY36" i="16" s="1"/>
  <c r="KY36" i="16"/>
  <c r="RT36" i="16" s="1"/>
  <c r="KU36" i="16"/>
  <c r="RP36" i="16" s="1"/>
  <c r="GM36" i="16"/>
  <c r="NH36" i="16" s="1"/>
  <c r="GI36" i="16"/>
  <c r="ND36" i="16" s="1"/>
  <c r="GE36" i="16"/>
  <c r="MZ36" i="16" s="1"/>
  <c r="FY36" i="16"/>
  <c r="MT36" i="16" s="1"/>
  <c r="EU36" i="16"/>
  <c r="FJ36" i="16" s="1"/>
  <c r="LD34" i="16"/>
  <c r="RY34" i="16" s="1"/>
  <c r="KY34" i="16"/>
  <c r="RT34" i="16" s="1"/>
  <c r="KU34" i="16"/>
  <c r="RP34" i="16" s="1"/>
  <c r="GM34" i="16"/>
  <c r="NH34" i="16" s="1"/>
  <c r="GI34" i="16"/>
  <c r="ND34" i="16" s="1"/>
  <c r="GE34" i="16"/>
  <c r="MZ34" i="16" s="1"/>
  <c r="FY34" i="16"/>
  <c r="MT34" i="16" s="1"/>
  <c r="EU34" i="16"/>
  <c r="LD32" i="16"/>
  <c r="RY32" i="16" s="1"/>
  <c r="KY32" i="16"/>
  <c r="RT32" i="16" s="1"/>
  <c r="KU32" i="16"/>
  <c r="RP32" i="16" s="1"/>
  <c r="GM32" i="16"/>
  <c r="NH32" i="16" s="1"/>
  <c r="GI32" i="16"/>
  <c r="ND32" i="16" s="1"/>
  <c r="GE32" i="16"/>
  <c r="MZ32" i="16" s="1"/>
  <c r="FY32" i="16"/>
  <c r="MT32" i="16" s="1"/>
  <c r="EU32" i="16"/>
  <c r="FJ32" i="16" s="1"/>
  <c r="LD30" i="16"/>
  <c r="RY30" i="16" s="1"/>
  <c r="KY30" i="16"/>
  <c r="RT30" i="16" s="1"/>
  <c r="KU30" i="16"/>
  <c r="RP30" i="16" s="1"/>
  <c r="GM30" i="16"/>
  <c r="NH30" i="16" s="1"/>
  <c r="GI30" i="16"/>
  <c r="ND30" i="16" s="1"/>
  <c r="GE30" i="16"/>
  <c r="MZ30" i="16" s="1"/>
  <c r="FY30" i="16"/>
  <c r="MT30" i="16" s="1"/>
  <c r="EU30" i="16"/>
  <c r="LD28" i="16"/>
  <c r="RY28" i="16" s="1"/>
  <c r="KY28" i="16"/>
  <c r="RT28" i="16" s="1"/>
  <c r="KU28" i="16"/>
  <c r="RP28" i="16" s="1"/>
  <c r="GM28" i="16"/>
  <c r="NH28" i="16" s="1"/>
  <c r="GI28" i="16"/>
  <c r="ND28" i="16" s="1"/>
  <c r="GE28" i="16"/>
  <c r="MZ28" i="16" s="1"/>
  <c r="FY28" i="16"/>
  <c r="MT28" i="16" s="1"/>
  <c r="EU28" i="16"/>
  <c r="FJ28" i="16" s="1"/>
  <c r="EW24" i="16"/>
  <c r="LT24" i="16" s="1"/>
  <c r="SO24" i="16" s="1"/>
  <c r="DS24" i="16"/>
  <c r="KP24" i="16" s="1"/>
  <c r="RK24" i="16" s="1"/>
  <c r="HU23" i="16"/>
  <c r="OP23" i="16" s="1"/>
  <c r="KP21" i="16"/>
  <c r="RK21" i="16" s="1"/>
  <c r="IC18" i="16"/>
  <c r="OX18" i="16" s="1"/>
  <c r="HZ18" i="16"/>
  <c r="OU18" i="16" s="1"/>
  <c r="HW18" i="16"/>
  <c r="OR18" i="16" s="1"/>
  <c r="HT18" i="16"/>
  <c r="OO18" i="16" s="1"/>
  <c r="HQ18" i="16"/>
  <c r="OL18" i="16" s="1"/>
  <c r="HN18" i="16"/>
  <c r="OI18" i="16" s="1"/>
  <c r="GO18" i="16"/>
  <c r="NJ18" i="16" s="1"/>
  <c r="GK18" i="16"/>
  <c r="NF18" i="16" s="1"/>
  <c r="GG18" i="16"/>
  <c r="NB18" i="16" s="1"/>
  <c r="FY18" i="16"/>
  <c r="MT18" i="16" s="1"/>
  <c r="DS18" i="16"/>
  <c r="KP18" i="16" s="1"/>
  <c r="RK18" i="16" s="1"/>
  <c r="DS15" i="16"/>
  <c r="KP15" i="16" s="1"/>
  <c r="RK15" i="16" s="1"/>
  <c r="CN9" i="16"/>
  <c r="JJ9" i="16" s="1"/>
  <c r="QE9" i="16" s="1"/>
  <c r="CB9" i="16"/>
  <c r="IX9" i="16" s="1"/>
  <c r="PS9" i="16" s="1"/>
  <c r="BP9" i="16"/>
  <c r="IL9" i="16" s="1"/>
  <c r="PG9" i="16" s="1"/>
  <c r="FN3" i="16"/>
  <c r="MJ3" i="16" s="1"/>
  <c r="TE3" i="16" s="1"/>
  <c r="FK3" i="16"/>
  <c r="MG3" i="16" s="1"/>
  <c r="TB3" i="16" s="1"/>
  <c r="FH3" i="16"/>
  <c r="MD3" i="16" s="1"/>
  <c r="SY3" i="16" s="1"/>
  <c r="FE3" i="16"/>
  <c r="MA3" i="16" s="1"/>
  <c r="SV3" i="16" s="1"/>
  <c r="LT1" i="16"/>
  <c r="SO1" i="16" s="1"/>
  <c r="HO1" i="16"/>
  <c r="OJ1" i="16" s="1"/>
  <c r="DZ81" i="15"/>
  <c r="EP81" i="15" s="1"/>
  <c r="LU79" i="15"/>
  <c r="SP79" i="15" s="1"/>
  <c r="KV79" i="15"/>
  <c r="RQ79" i="15" s="1"/>
  <c r="JZ79" i="15"/>
  <c r="QU79" i="15" s="1"/>
  <c r="GM79" i="15"/>
  <c r="NH79" i="15" s="1"/>
  <c r="GI79" i="15"/>
  <c r="ND79" i="15" s="1"/>
  <c r="GE79" i="15"/>
  <c r="MZ79" i="15" s="1"/>
  <c r="FY79" i="15"/>
  <c r="MT79" i="15" s="1"/>
  <c r="FL79" i="15"/>
  <c r="MH79" i="15" s="1"/>
  <c r="TC79" i="15" s="1"/>
  <c r="FI79" i="15"/>
  <c r="ME79" i="15" s="1"/>
  <c r="SZ79" i="15" s="1"/>
  <c r="EP79" i="15"/>
  <c r="LL79" i="15" s="1"/>
  <c r="SG79" i="15" s="1"/>
  <c r="EM79" i="15"/>
  <c r="LI79" i="15" s="1"/>
  <c r="SD79" i="15" s="1"/>
  <c r="DQ79" i="15"/>
  <c r="KM79" i="15" s="1"/>
  <c r="RH79" i="15" s="1"/>
  <c r="DN79" i="15"/>
  <c r="KJ79" i="15" s="1"/>
  <c r="RE79" i="15" s="1"/>
  <c r="KV77" i="15"/>
  <c r="JZ77" i="15"/>
  <c r="QU77" i="15" s="1"/>
  <c r="GM77" i="15"/>
  <c r="NH77" i="15" s="1"/>
  <c r="GI77" i="15"/>
  <c r="ND77" i="15" s="1"/>
  <c r="GE77" i="15"/>
  <c r="MZ77" i="15" s="1"/>
  <c r="FY77" i="15"/>
  <c r="MT77" i="15" s="1"/>
  <c r="EY77" i="15"/>
  <c r="FL77" i="15" s="1"/>
  <c r="MH77" i="15" s="1"/>
  <c r="TC77" i="15" s="1"/>
  <c r="EP77" i="15"/>
  <c r="LL77" i="15" s="1"/>
  <c r="SG77" i="15" s="1"/>
  <c r="EM77" i="15"/>
  <c r="LI77" i="15" s="1"/>
  <c r="SD77" i="15" s="1"/>
  <c r="DQ77" i="15"/>
  <c r="KM77" i="15" s="1"/>
  <c r="RH77" i="15" s="1"/>
  <c r="DN77" i="15"/>
  <c r="KJ77" i="15" s="1"/>
  <c r="RE77" i="15" s="1"/>
  <c r="GT70" i="15"/>
  <c r="NO70" i="15" s="1"/>
  <c r="BN70" i="15"/>
  <c r="IJ70" i="15" s="1"/>
  <c r="PE70" i="15" s="1"/>
  <c r="DZ65" i="15"/>
  <c r="EP65" i="15" s="1"/>
  <c r="LU63" i="15"/>
  <c r="SP63" i="15" s="1"/>
  <c r="KV63" i="15"/>
  <c r="RQ63" i="15" s="1"/>
  <c r="JZ63" i="15"/>
  <c r="QU63" i="15" s="1"/>
  <c r="GM63" i="15"/>
  <c r="NH63" i="15" s="1"/>
  <c r="GI63" i="15"/>
  <c r="ND63" i="15" s="1"/>
  <c r="GE63" i="15"/>
  <c r="MZ63" i="15" s="1"/>
  <c r="FY63" i="15"/>
  <c r="MT63" i="15" s="1"/>
  <c r="FL63" i="15"/>
  <c r="MH63" i="15" s="1"/>
  <c r="TC63" i="15" s="1"/>
  <c r="FI63" i="15"/>
  <c r="ME63" i="15" s="1"/>
  <c r="SZ63" i="15" s="1"/>
  <c r="EP63" i="15"/>
  <c r="LL63" i="15" s="1"/>
  <c r="SG63" i="15" s="1"/>
  <c r="EM63" i="15"/>
  <c r="LI63" i="15" s="1"/>
  <c r="SD63" i="15" s="1"/>
  <c r="DQ63" i="15"/>
  <c r="KM63" i="15" s="1"/>
  <c r="RH63" i="15" s="1"/>
  <c r="DN63" i="15"/>
  <c r="KJ63" i="15" s="1"/>
  <c r="RE63" i="15" s="1"/>
  <c r="KV61" i="15"/>
  <c r="RQ61" i="15" s="1"/>
  <c r="JZ61" i="15"/>
  <c r="QU61" i="15" s="1"/>
  <c r="GM61" i="15"/>
  <c r="NH61" i="15" s="1"/>
  <c r="GI61" i="15"/>
  <c r="ND61" i="15" s="1"/>
  <c r="GE61" i="15"/>
  <c r="MZ61" i="15" s="1"/>
  <c r="FY61" i="15"/>
  <c r="MT61" i="15" s="1"/>
  <c r="EY61" i="15"/>
  <c r="LU61" i="15" s="1"/>
  <c r="SP61" i="15" s="1"/>
  <c r="EP61" i="15"/>
  <c r="LL61" i="15" s="1"/>
  <c r="SG61" i="15" s="1"/>
  <c r="EM61" i="15"/>
  <c r="LI61" i="15" s="1"/>
  <c r="SD61" i="15" s="1"/>
  <c r="DQ61" i="15"/>
  <c r="KM61" i="15" s="1"/>
  <c r="RH61" i="15" s="1"/>
  <c r="DN61" i="15"/>
  <c r="KJ61" i="15" s="1"/>
  <c r="RE61" i="15" s="1"/>
  <c r="GT54" i="15"/>
  <c r="NO54" i="15" s="1"/>
  <c r="BN54" i="15"/>
  <c r="IJ54" i="15" s="1"/>
  <c r="PE54" i="15" s="1"/>
  <c r="LD48" i="15"/>
  <c r="RY48" i="15" s="1"/>
  <c r="KY48" i="15"/>
  <c r="RT48" i="15" s="1"/>
  <c r="KU48" i="15"/>
  <c r="RP48" i="15" s="1"/>
  <c r="GM48" i="15"/>
  <c r="NH48" i="15" s="1"/>
  <c r="GI48" i="15"/>
  <c r="ND48" i="15" s="1"/>
  <c r="GE48" i="15"/>
  <c r="MZ48" i="15" s="1"/>
  <c r="FY48" i="15"/>
  <c r="MT48" i="15" s="1"/>
  <c r="EU48" i="15"/>
  <c r="FJ48" i="15" s="1"/>
  <c r="LD46" i="15"/>
  <c r="RY46" i="15" s="1"/>
  <c r="KY46" i="15"/>
  <c r="RT46" i="15" s="1"/>
  <c r="KU46" i="15"/>
  <c r="RP46" i="15" s="1"/>
  <c r="GM46" i="15"/>
  <c r="NH46" i="15" s="1"/>
  <c r="GI46" i="15"/>
  <c r="ND46" i="15" s="1"/>
  <c r="GE46" i="15"/>
  <c r="MZ46" i="15" s="1"/>
  <c r="FY46" i="15"/>
  <c r="MT46" i="15" s="1"/>
  <c r="EU46" i="15"/>
  <c r="FJ46" i="15" s="1"/>
  <c r="LD44" i="15"/>
  <c r="RY44" i="15" s="1"/>
  <c r="KY44" i="15"/>
  <c r="RT44" i="15" s="1"/>
  <c r="KU44" i="15"/>
  <c r="RP44" i="15" s="1"/>
  <c r="GM44" i="15"/>
  <c r="NH44" i="15" s="1"/>
  <c r="GI44" i="15"/>
  <c r="ND44" i="15" s="1"/>
  <c r="GE44" i="15"/>
  <c r="MZ44" i="15" s="1"/>
  <c r="FY44" i="15"/>
  <c r="MT44" i="15" s="1"/>
  <c r="EU44" i="15"/>
  <c r="FJ44" i="15" s="1"/>
  <c r="LD42" i="15"/>
  <c r="RY42" i="15" s="1"/>
  <c r="KY42" i="15"/>
  <c r="RT42" i="15" s="1"/>
  <c r="KU42" i="15"/>
  <c r="RP42" i="15" s="1"/>
  <c r="GM42" i="15"/>
  <c r="NH42" i="15" s="1"/>
  <c r="GI42" i="15"/>
  <c r="ND42" i="15" s="1"/>
  <c r="GE42" i="15"/>
  <c r="MZ42" i="15" s="1"/>
  <c r="FY42" i="15"/>
  <c r="MT42" i="15" s="1"/>
  <c r="EU42" i="15"/>
  <c r="FJ42" i="15" s="1"/>
  <c r="LD40" i="15"/>
  <c r="RY40" i="15" s="1"/>
  <c r="KY40" i="15"/>
  <c r="RT40" i="15" s="1"/>
  <c r="KU40" i="15"/>
  <c r="RP40" i="15" s="1"/>
  <c r="GM40" i="15"/>
  <c r="NH40" i="15" s="1"/>
  <c r="GI40" i="15"/>
  <c r="ND40" i="15" s="1"/>
  <c r="GE40" i="15"/>
  <c r="MZ40" i="15" s="1"/>
  <c r="FY40" i="15"/>
  <c r="MT40" i="15" s="1"/>
  <c r="EU40" i="15"/>
  <c r="FJ40" i="15" s="1"/>
  <c r="LD38" i="15"/>
  <c r="RY38" i="15" s="1"/>
  <c r="KY38" i="15"/>
  <c r="RT38" i="15" s="1"/>
  <c r="KU38" i="15"/>
  <c r="RP38" i="15" s="1"/>
  <c r="GM38" i="15"/>
  <c r="NH38" i="15" s="1"/>
  <c r="GI38" i="15"/>
  <c r="ND38" i="15" s="1"/>
  <c r="GE38" i="15"/>
  <c r="MZ38" i="15" s="1"/>
  <c r="FY38" i="15"/>
  <c r="MT38" i="15" s="1"/>
  <c r="EU38" i="15"/>
  <c r="FJ38" i="15" s="1"/>
  <c r="LD36" i="15"/>
  <c r="RY36" i="15" s="1"/>
  <c r="KY36" i="15"/>
  <c r="RT36" i="15" s="1"/>
  <c r="KU36" i="15"/>
  <c r="RP36" i="15" s="1"/>
  <c r="GM36" i="15"/>
  <c r="NH36" i="15" s="1"/>
  <c r="GI36" i="15"/>
  <c r="ND36" i="15" s="1"/>
  <c r="GE36" i="15"/>
  <c r="MZ36" i="15" s="1"/>
  <c r="FY36" i="15"/>
  <c r="MT36" i="15" s="1"/>
  <c r="EU36" i="15"/>
  <c r="FJ36" i="15" s="1"/>
  <c r="LD34" i="15"/>
  <c r="RY34" i="15" s="1"/>
  <c r="KY34" i="15"/>
  <c r="RT34" i="15" s="1"/>
  <c r="KU34" i="15"/>
  <c r="RP34" i="15" s="1"/>
  <c r="GM34" i="15"/>
  <c r="NH34" i="15" s="1"/>
  <c r="GI34" i="15"/>
  <c r="ND34" i="15" s="1"/>
  <c r="GE34" i="15"/>
  <c r="MZ34" i="15" s="1"/>
  <c r="FY34" i="15"/>
  <c r="MT34" i="15" s="1"/>
  <c r="EU34" i="15"/>
  <c r="FJ34" i="15" s="1"/>
  <c r="LD32" i="15"/>
  <c r="RY32" i="15" s="1"/>
  <c r="KY32" i="15"/>
  <c r="RT32" i="15" s="1"/>
  <c r="KU32" i="15"/>
  <c r="RP32" i="15" s="1"/>
  <c r="GM32" i="15"/>
  <c r="NH32" i="15" s="1"/>
  <c r="GI32" i="15"/>
  <c r="ND32" i="15" s="1"/>
  <c r="GE32" i="15"/>
  <c r="MZ32" i="15" s="1"/>
  <c r="FY32" i="15"/>
  <c r="MT32" i="15" s="1"/>
  <c r="EU32" i="15"/>
  <c r="FJ32" i="15" s="1"/>
  <c r="LD30" i="15"/>
  <c r="RY30" i="15" s="1"/>
  <c r="KY30" i="15"/>
  <c r="RT30" i="15" s="1"/>
  <c r="KU30" i="15"/>
  <c r="RP30" i="15" s="1"/>
  <c r="GM30" i="15"/>
  <c r="NH30" i="15" s="1"/>
  <c r="GI30" i="15"/>
  <c r="ND30" i="15" s="1"/>
  <c r="GE30" i="15"/>
  <c r="MZ30" i="15" s="1"/>
  <c r="FY30" i="15"/>
  <c r="MT30" i="15" s="1"/>
  <c r="EU30" i="15"/>
  <c r="FJ30" i="15" s="1"/>
  <c r="DD70" i="10" s="1"/>
  <c r="LD28" i="15"/>
  <c r="RY28" i="15" s="1"/>
  <c r="KY28" i="15"/>
  <c r="RT28" i="15" s="1"/>
  <c r="KU28" i="15"/>
  <c r="RP28" i="15" s="1"/>
  <c r="GM28" i="15"/>
  <c r="NH28" i="15" s="1"/>
  <c r="GI28" i="15"/>
  <c r="ND28" i="15" s="1"/>
  <c r="GE28" i="15"/>
  <c r="MZ28" i="15" s="1"/>
  <c r="FY28" i="15"/>
  <c r="MT28" i="15" s="1"/>
  <c r="EU28" i="15"/>
  <c r="FJ28" i="15" s="1"/>
  <c r="EW24" i="15"/>
  <c r="LT24" i="15" s="1"/>
  <c r="SO24" i="15" s="1"/>
  <c r="DS24" i="15"/>
  <c r="KP24" i="15" s="1"/>
  <c r="RK24" i="15" s="1"/>
  <c r="HU23" i="15"/>
  <c r="OP23" i="15" s="1"/>
  <c r="KP21" i="15"/>
  <c r="RK21" i="15" s="1"/>
  <c r="IC18" i="15"/>
  <c r="OX18" i="15" s="1"/>
  <c r="HZ18" i="15"/>
  <c r="OU18" i="15" s="1"/>
  <c r="HW18" i="15"/>
  <c r="OR18" i="15" s="1"/>
  <c r="HT18" i="15"/>
  <c r="OO18" i="15" s="1"/>
  <c r="HQ18" i="15"/>
  <c r="OL18" i="15" s="1"/>
  <c r="HN18" i="15"/>
  <c r="OI18" i="15" s="1"/>
  <c r="GO18" i="15"/>
  <c r="NJ18" i="15" s="1"/>
  <c r="GK18" i="15"/>
  <c r="NF18" i="15" s="1"/>
  <c r="GG18" i="15"/>
  <c r="NB18" i="15" s="1"/>
  <c r="FY18" i="15"/>
  <c r="MT18" i="15" s="1"/>
  <c r="DS18" i="15"/>
  <c r="KP18" i="15" s="1"/>
  <c r="RK18" i="15" s="1"/>
  <c r="DS15" i="15"/>
  <c r="KP15" i="15" s="1"/>
  <c r="RK15" i="15" s="1"/>
  <c r="CN9" i="15"/>
  <c r="JJ9" i="15" s="1"/>
  <c r="QE9" i="15" s="1"/>
  <c r="CB9" i="15"/>
  <c r="IX9" i="15" s="1"/>
  <c r="PS9" i="15" s="1"/>
  <c r="BP9" i="15"/>
  <c r="IL9" i="15" s="1"/>
  <c r="PG9" i="15" s="1"/>
  <c r="FN3" i="15"/>
  <c r="MJ3" i="15" s="1"/>
  <c r="TE3" i="15" s="1"/>
  <c r="FK3" i="15"/>
  <c r="MG3" i="15" s="1"/>
  <c r="TB3" i="15" s="1"/>
  <c r="FH3" i="15"/>
  <c r="MD3" i="15" s="1"/>
  <c r="SY3" i="15" s="1"/>
  <c r="FE3" i="15"/>
  <c r="MA3" i="15" s="1"/>
  <c r="SV3" i="15" s="1"/>
  <c r="LT1" i="15"/>
  <c r="SO1" i="15" s="1"/>
  <c r="HO1" i="15"/>
  <c r="OJ1" i="15" s="1"/>
  <c r="DZ81" i="14"/>
  <c r="EP81" i="14" s="1"/>
  <c r="LU79" i="14"/>
  <c r="SP79" i="14" s="1"/>
  <c r="KV79" i="14"/>
  <c r="RQ79" i="14" s="1"/>
  <c r="JZ79" i="14"/>
  <c r="QU79" i="14" s="1"/>
  <c r="GM79" i="14"/>
  <c r="NH79" i="14" s="1"/>
  <c r="GI79" i="14"/>
  <c r="ND79" i="14" s="1"/>
  <c r="GE79" i="14"/>
  <c r="MZ79" i="14" s="1"/>
  <c r="FY79" i="14"/>
  <c r="MT79" i="14" s="1"/>
  <c r="FL79" i="14"/>
  <c r="MH79" i="14" s="1"/>
  <c r="TC79" i="14" s="1"/>
  <c r="FI79" i="14"/>
  <c r="ME79" i="14" s="1"/>
  <c r="SZ79" i="14" s="1"/>
  <c r="EP79" i="14"/>
  <c r="LL79" i="14" s="1"/>
  <c r="SG79" i="14" s="1"/>
  <c r="EM79" i="14"/>
  <c r="LI79" i="14" s="1"/>
  <c r="SD79" i="14" s="1"/>
  <c r="DQ79" i="14"/>
  <c r="KM79" i="14" s="1"/>
  <c r="RH79" i="14" s="1"/>
  <c r="DN79" i="14"/>
  <c r="KJ79" i="14" s="1"/>
  <c r="RE79" i="14" s="1"/>
  <c r="KV77" i="14"/>
  <c r="RQ77" i="14" s="1"/>
  <c r="JZ77" i="14"/>
  <c r="QU77" i="14" s="1"/>
  <c r="GM77" i="14"/>
  <c r="NH77" i="14" s="1"/>
  <c r="GI77" i="14"/>
  <c r="ND77" i="14" s="1"/>
  <c r="GE77" i="14"/>
  <c r="MZ77" i="14" s="1"/>
  <c r="FY77" i="14"/>
  <c r="MT77" i="14" s="1"/>
  <c r="EY77" i="14"/>
  <c r="FL77" i="14" s="1"/>
  <c r="MH77" i="14" s="1"/>
  <c r="TC77" i="14" s="1"/>
  <c r="EP77" i="14"/>
  <c r="LL77" i="14" s="1"/>
  <c r="SG77" i="14" s="1"/>
  <c r="EM77" i="14"/>
  <c r="LI77" i="14" s="1"/>
  <c r="SD77" i="14" s="1"/>
  <c r="DQ77" i="14"/>
  <c r="KM77" i="14" s="1"/>
  <c r="RH77" i="14" s="1"/>
  <c r="DN77" i="14"/>
  <c r="KJ77" i="14" s="1"/>
  <c r="RE77" i="14" s="1"/>
  <c r="GT70" i="14"/>
  <c r="NO70" i="14" s="1"/>
  <c r="BN70" i="14"/>
  <c r="IJ70" i="14" s="1"/>
  <c r="PE70" i="14" s="1"/>
  <c r="DZ65" i="14"/>
  <c r="EP65" i="14" s="1"/>
  <c r="LU63" i="14"/>
  <c r="SP63" i="14" s="1"/>
  <c r="KV63" i="14"/>
  <c r="RQ63" i="14" s="1"/>
  <c r="JZ63" i="14"/>
  <c r="QU63" i="14" s="1"/>
  <c r="GM63" i="14"/>
  <c r="NH63" i="14" s="1"/>
  <c r="GI63" i="14"/>
  <c r="ND63" i="14" s="1"/>
  <c r="GE63" i="14"/>
  <c r="MZ63" i="14" s="1"/>
  <c r="FY63" i="14"/>
  <c r="MT63" i="14" s="1"/>
  <c r="FL63" i="14"/>
  <c r="MH63" i="14" s="1"/>
  <c r="TC63" i="14" s="1"/>
  <c r="FI63" i="14"/>
  <c r="ME63" i="14" s="1"/>
  <c r="SZ63" i="14" s="1"/>
  <c r="EP63" i="14"/>
  <c r="LL63" i="14" s="1"/>
  <c r="SG63" i="14" s="1"/>
  <c r="EM63" i="14"/>
  <c r="LI63" i="14" s="1"/>
  <c r="SD63" i="14" s="1"/>
  <c r="DQ63" i="14"/>
  <c r="KM63" i="14" s="1"/>
  <c r="RH63" i="14" s="1"/>
  <c r="DN63" i="14"/>
  <c r="KJ63" i="14" s="1"/>
  <c r="RE63" i="14" s="1"/>
  <c r="KV61" i="14"/>
  <c r="RQ61" i="14" s="1"/>
  <c r="JZ61" i="14"/>
  <c r="QU61" i="14" s="1"/>
  <c r="GM61" i="14"/>
  <c r="NH61" i="14" s="1"/>
  <c r="GI61" i="14"/>
  <c r="ND61" i="14" s="1"/>
  <c r="GE61" i="14"/>
  <c r="MZ61" i="14" s="1"/>
  <c r="FY61" i="14"/>
  <c r="MT61" i="14" s="1"/>
  <c r="EY61" i="14"/>
  <c r="FL61" i="14" s="1"/>
  <c r="MH61" i="14" s="1"/>
  <c r="TC61" i="14" s="1"/>
  <c r="EP61" i="14"/>
  <c r="LL61" i="14" s="1"/>
  <c r="SG61" i="14" s="1"/>
  <c r="EM61" i="14"/>
  <c r="LI61" i="14" s="1"/>
  <c r="SD61" i="14" s="1"/>
  <c r="DQ61" i="14"/>
  <c r="KM61" i="14" s="1"/>
  <c r="RH61" i="14" s="1"/>
  <c r="DN61" i="14"/>
  <c r="KJ61" i="14" s="1"/>
  <c r="RE61" i="14" s="1"/>
  <c r="GT54" i="14"/>
  <c r="NO54" i="14" s="1"/>
  <c r="BN54" i="14"/>
  <c r="IJ54" i="14" s="1"/>
  <c r="PE54" i="14" s="1"/>
  <c r="LD48" i="14"/>
  <c r="RY48" i="14" s="1"/>
  <c r="KY48" i="14"/>
  <c r="RT48" i="14" s="1"/>
  <c r="KU48" i="14"/>
  <c r="RP48" i="14" s="1"/>
  <c r="GM48" i="14"/>
  <c r="NH48" i="14" s="1"/>
  <c r="GI48" i="14"/>
  <c r="ND48" i="14" s="1"/>
  <c r="GE48" i="14"/>
  <c r="MZ48" i="14" s="1"/>
  <c r="FY48" i="14"/>
  <c r="MT48" i="14" s="1"/>
  <c r="EU48" i="14"/>
  <c r="FJ48" i="14" s="1"/>
  <c r="LD46" i="14"/>
  <c r="RY46" i="14" s="1"/>
  <c r="KY46" i="14"/>
  <c r="RT46" i="14" s="1"/>
  <c r="KU46" i="14"/>
  <c r="RP46" i="14" s="1"/>
  <c r="GM46" i="14"/>
  <c r="NH46" i="14" s="1"/>
  <c r="GI46" i="14"/>
  <c r="ND46" i="14" s="1"/>
  <c r="GE46" i="14"/>
  <c r="MZ46" i="14" s="1"/>
  <c r="FY46" i="14"/>
  <c r="MT46" i="14" s="1"/>
  <c r="EU46" i="14"/>
  <c r="FJ46" i="14" s="1"/>
  <c r="LD44" i="14"/>
  <c r="RY44" i="14" s="1"/>
  <c r="KY44" i="14"/>
  <c r="RT44" i="14" s="1"/>
  <c r="KU44" i="14"/>
  <c r="RP44" i="14" s="1"/>
  <c r="GM44" i="14"/>
  <c r="NH44" i="14" s="1"/>
  <c r="GI44" i="14"/>
  <c r="ND44" i="14" s="1"/>
  <c r="GE44" i="14"/>
  <c r="MZ44" i="14" s="1"/>
  <c r="FY44" i="14"/>
  <c r="MT44" i="14" s="1"/>
  <c r="EU44" i="14"/>
  <c r="FJ44" i="14" s="1"/>
  <c r="LD42" i="14"/>
  <c r="RY42" i="14" s="1"/>
  <c r="KY42" i="14"/>
  <c r="RT42" i="14" s="1"/>
  <c r="KU42" i="14"/>
  <c r="RP42" i="14" s="1"/>
  <c r="GM42" i="14"/>
  <c r="NH42" i="14" s="1"/>
  <c r="GI42" i="14"/>
  <c r="ND42" i="14" s="1"/>
  <c r="GE42" i="14"/>
  <c r="MZ42" i="14" s="1"/>
  <c r="FY42" i="14"/>
  <c r="MT42" i="14" s="1"/>
  <c r="EU42" i="14"/>
  <c r="FJ42" i="14" s="1"/>
  <c r="LD40" i="14"/>
  <c r="RY40" i="14" s="1"/>
  <c r="KY40" i="14"/>
  <c r="RT40" i="14" s="1"/>
  <c r="KU40" i="14"/>
  <c r="RP40" i="14" s="1"/>
  <c r="GM40" i="14"/>
  <c r="NH40" i="14" s="1"/>
  <c r="GI40" i="14"/>
  <c r="ND40" i="14" s="1"/>
  <c r="GE40" i="14"/>
  <c r="MZ40" i="14" s="1"/>
  <c r="FY40" i="14"/>
  <c r="MT40" i="14" s="1"/>
  <c r="EU40" i="14"/>
  <c r="FJ40" i="14" s="1"/>
  <c r="LD38" i="14"/>
  <c r="RY38" i="14" s="1"/>
  <c r="KY38" i="14"/>
  <c r="RT38" i="14" s="1"/>
  <c r="KU38" i="14"/>
  <c r="RP38" i="14" s="1"/>
  <c r="GM38" i="14"/>
  <c r="NH38" i="14" s="1"/>
  <c r="GI38" i="14"/>
  <c r="ND38" i="14" s="1"/>
  <c r="GE38" i="14"/>
  <c r="MZ38" i="14" s="1"/>
  <c r="FY38" i="14"/>
  <c r="MT38" i="14" s="1"/>
  <c r="EU38" i="14"/>
  <c r="LD36" i="14"/>
  <c r="RY36" i="14" s="1"/>
  <c r="KY36" i="14"/>
  <c r="RT36" i="14" s="1"/>
  <c r="KU36" i="14"/>
  <c r="RP36" i="14" s="1"/>
  <c r="GM36" i="14"/>
  <c r="NH36" i="14" s="1"/>
  <c r="GI36" i="14"/>
  <c r="ND36" i="14" s="1"/>
  <c r="GE36" i="14"/>
  <c r="MZ36" i="14" s="1"/>
  <c r="FY36" i="14"/>
  <c r="MT36" i="14" s="1"/>
  <c r="EU36" i="14"/>
  <c r="LD34" i="14"/>
  <c r="RY34" i="14" s="1"/>
  <c r="KY34" i="14"/>
  <c r="RT34" i="14" s="1"/>
  <c r="KU34" i="14"/>
  <c r="RP34" i="14" s="1"/>
  <c r="GM34" i="14"/>
  <c r="NH34" i="14" s="1"/>
  <c r="GI34" i="14"/>
  <c r="ND34" i="14" s="1"/>
  <c r="GE34" i="14"/>
  <c r="MZ34" i="14" s="1"/>
  <c r="FY34" i="14"/>
  <c r="MT34" i="14" s="1"/>
  <c r="EU34" i="14"/>
  <c r="FJ34" i="14" s="1"/>
  <c r="LD32" i="14"/>
  <c r="RY32" i="14" s="1"/>
  <c r="KY32" i="14"/>
  <c r="RT32" i="14" s="1"/>
  <c r="KU32" i="14"/>
  <c r="RP32" i="14" s="1"/>
  <c r="GM32" i="14"/>
  <c r="NH32" i="14" s="1"/>
  <c r="GI32" i="14"/>
  <c r="ND32" i="14" s="1"/>
  <c r="GE32" i="14"/>
  <c r="MZ32" i="14" s="1"/>
  <c r="FY32" i="14"/>
  <c r="MT32" i="14" s="1"/>
  <c r="EU32" i="14"/>
  <c r="FJ32" i="14" s="1"/>
  <c r="LD30" i="14"/>
  <c r="RY30" i="14" s="1"/>
  <c r="KY30" i="14"/>
  <c r="RT30" i="14" s="1"/>
  <c r="KU30" i="14"/>
  <c r="RP30" i="14" s="1"/>
  <c r="GM30" i="14"/>
  <c r="NH30" i="14" s="1"/>
  <c r="GI30" i="14"/>
  <c r="ND30" i="14" s="1"/>
  <c r="GE30" i="14"/>
  <c r="MZ30" i="14" s="1"/>
  <c r="FY30" i="14"/>
  <c r="MT30" i="14" s="1"/>
  <c r="EU30" i="14"/>
  <c r="LD28" i="14"/>
  <c r="RY28" i="14" s="1"/>
  <c r="KY28" i="14"/>
  <c r="RT28" i="14" s="1"/>
  <c r="KU28" i="14"/>
  <c r="RP28" i="14" s="1"/>
  <c r="GM28" i="14"/>
  <c r="NH28" i="14" s="1"/>
  <c r="GI28" i="14"/>
  <c r="ND28" i="14" s="1"/>
  <c r="GE28" i="14"/>
  <c r="MZ28" i="14" s="1"/>
  <c r="FY28" i="14"/>
  <c r="MT28" i="14" s="1"/>
  <c r="EU28" i="14"/>
  <c r="EW24" i="14"/>
  <c r="LT24" i="14" s="1"/>
  <c r="SO24" i="14" s="1"/>
  <c r="DS24" i="14"/>
  <c r="KP24" i="14" s="1"/>
  <c r="RK24" i="14" s="1"/>
  <c r="HU23" i="14"/>
  <c r="OP23" i="14" s="1"/>
  <c r="KP21" i="14"/>
  <c r="RK21" i="14" s="1"/>
  <c r="IC18" i="14"/>
  <c r="OX18" i="14" s="1"/>
  <c r="HZ18" i="14"/>
  <c r="OU18" i="14" s="1"/>
  <c r="HW18" i="14"/>
  <c r="OR18" i="14" s="1"/>
  <c r="HT18" i="14"/>
  <c r="OO18" i="14" s="1"/>
  <c r="HQ18" i="14"/>
  <c r="OL18" i="14" s="1"/>
  <c r="HN18" i="14"/>
  <c r="OI18" i="14" s="1"/>
  <c r="GO18" i="14"/>
  <c r="NJ18" i="14" s="1"/>
  <c r="GK18" i="14"/>
  <c r="NF18" i="14" s="1"/>
  <c r="GG18" i="14"/>
  <c r="NB18" i="14" s="1"/>
  <c r="FY18" i="14"/>
  <c r="MT18" i="14" s="1"/>
  <c r="DS18" i="14"/>
  <c r="KP18" i="14" s="1"/>
  <c r="RK18" i="14" s="1"/>
  <c r="DS15" i="14"/>
  <c r="KP15" i="14" s="1"/>
  <c r="RK15" i="14" s="1"/>
  <c r="CN9" i="14"/>
  <c r="JJ9" i="14" s="1"/>
  <c r="QE9" i="14" s="1"/>
  <c r="CB9" i="14"/>
  <c r="IX9" i="14" s="1"/>
  <c r="PS9" i="14" s="1"/>
  <c r="BP9" i="14"/>
  <c r="IL9" i="14" s="1"/>
  <c r="PG9" i="14" s="1"/>
  <c r="FN3" i="14"/>
  <c r="MJ3" i="14" s="1"/>
  <c r="TE3" i="14" s="1"/>
  <c r="FK3" i="14"/>
  <c r="MG3" i="14" s="1"/>
  <c r="TB3" i="14" s="1"/>
  <c r="FH3" i="14"/>
  <c r="MD3" i="14" s="1"/>
  <c r="SY3" i="14" s="1"/>
  <c r="FE3" i="14"/>
  <c r="MA3" i="14" s="1"/>
  <c r="SV3" i="14" s="1"/>
  <c r="LT1" i="14"/>
  <c r="SO1" i="14" s="1"/>
  <c r="HO1" i="14"/>
  <c r="OJ1" i="14" s="1"/>
  <c r="DZ81" i="13"/>
  <c r="EP81" i="13" s="1"/>
  <c r="LU79" i="13"/>
  <c r="SP79" i="13" s="1"/>
  <c r="KV79" i="13"/>
  <c r="RQ79" i="13" s="1"/>
  <c r="JZ79" i="13"/>
  <c r="QU79" i="13" s="1"/>
  <c r="GM79" i="13"/>
  <c r="NH79" i="13" s="1"/>
  <c r="GI79" i="13"/>
  <c r="ND79" i="13" s="1"/>
  <c r="GE79" i="13"/>
  <c r="MZ79" i="13" s="1"/>
  <c r="FY79" i="13"/>
  <c r="MT79" i="13" s="1"/>
  <c r="FL79" i="13"/>
  <c r="MH79" i="13" s="1"/>
  <c r="TC79" i="13" s="1"/>
  <c r="FI79" i="13"/>
  <c r="ME79" i="13" s="1"/>
  <c r="SZ79" i="13" s="1"/>
  <c r="EP79" i="13"/>
  <c r="LL79" i="13" s="1"/>
  <c r="SG79" i="13" s="1"/>
  <c r="EM79" i="13"/>
  <c r="LI79" i="13" s="1"/>
  <c r="SD79" i="13" s="1"/>
  <c r="DQ79" i="13"/>
  <c r="KM79" i="13" s="1"/>
  <c r="RH79" i="13" s="1"/>
  <c r="DN79" i="13"/>
  <c r="KJ79" i="13" s="1"/>
  <c r="RE79" i="13" s="1"/>
  <c r="KV77" i="13"/>
  <c r="KV81" i="13" s="1"/>
  <c r="RQ81" i="13" s="1"/>
  <c r="JZ77" i="13"/>
  <c r="QU77" i="13" s="1"/>
  <c r="GM77" i="13"/>
  <c r="NH77" i="13" s="1"/>
  <c r="GI77" i="13"/>
  <c r="ND77" i="13" s="1"/>
  <c r="GE77" i="13"/>
  <c r="MZ77" i="13" s="1"/>
  <c r="FY77" i="13"/>
  <c r="MT77" i="13" s="1"/>
  <c r="EY77" i="13"/>
  <c r="FI77" i="13" s="1"/>
  <c r="ME77" i="13" s="1"/>
  <c r="SZ77" i="13" s="1"/>
  <c r="EP77" i="13"/>
  <c r="LL77" i="13" s="1"/>
  <c r="SG77" i="13" s="1"/>
  <c r="EM77" i="13"/>
  <c r="LI77" i="13" s="1"/>
  <c r="SD77" i="13" s="1"/>
  <c r="DQ77" i="13"/>
  <c r="KM77" i="13" s="1"/>
  <c r="RH77" i="13" s="1"/>
  <c r="DN77" i="13"/>
  <c r="KJ77" i="13" s="1"/>
  <c r="RE77" i="13" s="1"/>
  <c r="GT70" i="13"/>
  <c r="NO70" i="13" s="1"/>
  <c r="BN70" i="13"/>
  <c r="IJ70" i="13" s="1"/>
  <c r="PE70" i="13" s="1"/>
  <c r="DZ65" i="13"/>
  <c r="EP65" i="13" s="1"/>
  <c r="LU63" i="13"/>
  <c r="SP63" i="13" s="1"/>
  <c r="KV63" i="13"/>
  <c r="RQ63" i="13" s="1"/>
  <c r="JZ63" i="13"/>
  <c r="QU63" i="13" s="1"/>
  <c r="GM63" i="13"/>
  <c r="NH63" i="13" s="1"/>
  <c r="GI63" i="13"/>
  <c r="ND63" i="13" s="1"/>
  <c r="GE63" i="13"/>
  <c r="MZ63" i="13" s="1"/>
  <c r="FY63" i="13"/>
  <c r="MT63" i="13" s="1"/>
  <c r="FL63" i="13"/>
  <c r="MH63" i="13" s="1"/>
  <c r="TC63" i="13" s="1"/>
  <c r="FI63" i="13"/>
  <c r="ME63" i="13" s="1"/>
  <c r="SZ63" i="13" s="1"/>
  <c r="EP63" i="13"/>
  <c r="LL63" i="13" s="1"/>
  <c r="SG63" i="13" s="1"/>
  <c r="EM63" i="13"/>
  <c r="LI63" i="13" s="1"/>
  <c r="SD63" i="13" s="1"/>
  <c r="DQ63" i="13"/>
  <c r="KM63" i="13" s="1"/>
  <c r="RH63" i="13" s="1"/>
  <c r="DN63" i="13"/>
  <c r="KJ63" i="13" s="1"/>
  <c r="RE63" i="13" s="1"/>
  <c r="KV61" i="13"/>
  <c r="JZ61" i="13"/>
  <c r="QU61" i="13" s="1"/>
  <c r="GM61" i="13"/>
  <c r="NH61" i="13" s="1"/>
  <c r="GI61" i="13"/>
  <c r="ND61" i="13" s="1"/>
  <c r="GE61" i="13"/>
  <c r="MZ61" i="13" s="1"/>
  <c r="FY61" i="13"/>
  <c r="MT61" i="13" s="1"/>
  <c r="EY61" i="13"/>
  <c r="EP61" i="13"/>
  <c r="LL61" i="13" s="1"/>
  <c r="SG61" i="13" s="1"/>
  <c r="EM61" i="13"/>
  <c r="LI61" i="13" s="1"/>
  <c r="SD61" i="13" s="1"/>
  <c r="DQ61" i="13"/>
  <c r="KM61" i="13" s="1"/>
  <c r="RH61" i="13" s="1"/>
  <c r="DN61" i="13"/>
  <c r="KJ61" i="13" s="1"/>
  <c r="RE61" i="13" s="1"/>
  <c r="GT54" i="13"/>
  <c r="NO54" i="13" s="1"/>
  <c r="BN54" i="13"/>
  <c r="IJ54" i="13" s="1"/>
  <c r="PE54" i="13" s="1"/>
  <c r="LD48" i="13"/>
  <c r="RY48" i="13" s="1"/>
  <c r="KY48" i="13"/>
  <c r="RT48" i="13" s="1"/>
  <c r="KU48" i="13"/>
  <c r="RP48" i="13" s="1"/>
  <c r="GM48" i="13"/>
  <c r="NH48" i="13" s="1"/>
  <c r="GI48" i="13"/>
  <c r="ND48" i="13" s="1"/>
  <c r="GE48" i="13"/>
  <c r="MZ48" i="13" s="1"/>
  <c r="FY48" i="13"/>
  <c r="MT48" i="13" s="1"/>
  <c r="EU48" i="13"/>
  <c r="FJ48" i="13" s="1"/>
  <c r="LD46" i="13"/>
  <c r="RY46" i="13" s="1"/>
  <c r="KY46" i="13"/>
  <c r="RT46" i="13" s="1"/>
  <c r="KU46" i="13"/>
  <c r="RP46" i="13" s="1"/>
  <c r="GM46" i="13"/>
  <c r="NH46" i="13" s="1"/>
  <c r="GI46" i="13"/>
  <c r="ND46" i="13" s="1"/>
  <c r="GE46" i="13"/>
  <c r="MZ46" i="13" s="1"/>
  <c r="FY46" i="13"/>
  <c r="MT46" i="13" s="1"/>
  <c r="EU46" i="13"/>
  <c r="LD44" i="13"/>
  <c r="RY44" i="13" s="1"/>
  <c r="KY44" i="13"/>
  <c r="RT44" i="13" s="1"/>
  <c r="KU44" i="13"/>
  <c r="RP44" i="13" s="1"/>
  <c r="GM44" i="13"/>
  <c r="NH44" i="13" s="1"/>
  <c r="GI44" i="13"/>
  <c r="ND44" i="13" s="1"/>
  <c r="GE44" i="13"/>
  <c r="MZ44" i="13" s="1"/>
  <c r="FY44" i="13"/>
  <c r="MT44" i="13" s="1"/>
  <c r="EU44" i="13"/>
  <c r="FJ44" i="13" s="1"/>
  <c r="LD42" i="13"/>
  <c r="RY42" i="13" s="1"/>
  <c r="KY42" i="13"/>
  <c r="RT42" i="13" s="1"/>
  <c r="KU42" i="13"/>
  <c r="RP42" i="13" s="1"/>
  <c r="GM42" i="13"/>
  <c r="NH42" i="13" s="1"/>
  <c r="GI42" i="13"/>
  <c r="ND42" i="13" s="1"/>
  <c r="GE42" i="13"/>
  <c r="MZ42" i="13" s="1"/>
  <c r="FY42" i="13"/>
  <c r="MT42" i="13" s="1"/>
  <c r="EU42" i="13"/>
  <c r="FJ42" i="13" s="1"/>
  <c r="LD40" i="13"/>
  <c r="RY40" i="13" s="1"/>
  <c r="KY40" i="13"/>
  <c r="RT40" i="13" s="1"/>
  <c r="KU40" i="13"/>
  <c r="RP40" i="13" s="1"/>
  <c r="GM40" i="13"/>
  <c r="NH40" i="13" s="1"/>
  <c r="GI40" i="13"/>
  <c r="ND40" i="13" s="1"/>
  <c r="GE40" i="13"/>
  <c r="MZ40" i="13" s="1"/>
  <c r="FY40" i="13"/>
  <c r="MT40" i="13" s="1"/>
  <c r="EU40" i="13"/>
  <c r="LD38" i="13"/>
  <c r="RY38" i="13" s="1"/>
  <c r="KY38" i="13"/>
  <c r="RT38" i="13" s="1"/>
  <c r="KU38" i="13"/>
  <c r="RP38" i="13" s="1"/>
  <c r="GM38" i="13"/>
  <c r="NH38" i="13" s="1"/>
  <c r="GI38" i="13"/>
  <c r="ND38" i="13" s="1"/>
  <c r="GE38" i="13"/>
  <c r="MZ38" i="13" s="1"/>
  <c r="FY38" i="13"/>
  <c r="MT38" i="13" s="1"/>
  <c r="EU38" i="13"/>
  <c r="LD36" i="13"/>
  <c r="RY36" i="13" s="1"/>
  <c r="KY36" i="13"/>
  <c r="RT36" i="13" s="1"/>
  <c r="KU36" i="13"/>
  <c r="RP36" i="13" s="1"/>
  <c r="GM36" i="13"/>
  <c r="NH36" i="13" s="1"/>
  <c r="GI36" i="13"/>
  <c r="ND36" i="13" s="1"/>
  <c r="GE36" i="13"/>
  <c r="MZ36" i="13" s="1"/>
  <c r="FY36" i="13"/>
  <c r="MT36" i="13" s="1"/>
  <c r="EU36" i="13"/>
  <c r="FJ36" i="13" s="1"/>
  <c r="LD34" i="13"/>
  <c r="RY34" i="13" s="1"/>
  <c r="KY34" i="13"/>
  <c r="RT34" i="13" s="1"/>
  <c r="KU34" i="13"/>
  <c r="RP34" i="13" s="1"/>
  <c r="GM34" i="13"/>
  <c r="NH34" i="13" s="1"/>
  <c r="GI34" i="13"/>
  <c r="ND34" i="13" s="1"/>
  <c r="GE34" i="13"/>
  <c r="MZ34" i="13" s="1"/>
  <c r="FY34" i="13"/>
  <c r="MT34" i="13" s="1"/>
  <c r="EU34" i="13"/>
  <c r="FJ34" i="13" s="1"/>
  <c r="LD32" i="13"/>
  <c r="RY32" i="13" s="1"/>
  <c r="KY32" i="13"/>
  <c r="RT32" i="13" s="1"/>
  <c r="KU32" i="13"/>
  <c r="RP32" i="13" s="1"/>
  <c r="GM32" i="13"/>
  <c r="NH32" i="13" s="1"/>
  <c r="GI32" i="13"/>
  <c r="ND32" i="13" s="1"/>
  <c r="GE32" i="13"/>
  <c r="MZ32" i="13" s="1"/>
  <c r="FY32" i="13"/>
  <c r="MT32" i="13" s="1"/>
  <c r="EU32" i="13"/>
  <c r="LD30" i="13"/>
  <c r="RY30" i="13" s="1"/>
  <c r="KY30" i="13"/>
  <c r="RT30" i="13" s="1"/>
  <c r="KU30" i="13"/>
  <c r="RP30" i="13" s="1"/>
  <c r="GM30" i="13"/>
  <c r="NH30" i="13" s="1"/>
  <c r="GI30" i="13"/>
  <c r="ND30" i="13" s="1"/>
  <c r="GE30" i="13"/>
  <c r="MZ30" i="13" s="1"/>
  <c r="FY30" i="13"/>
  <c r="MT30" i="13" s="1"/>
  <c r="EU30" i="13"/>
  <c r="FJ30" i="13" s="1"/>
  <c r="DD66" i="10" s="1"/>
  <c r="LD28" i="13"/>
  <c r="RY28" i="13" s="1"/>
  <c r="KY28" i="13"/>
  <c r="RT28" i="13" s="1"/>
  <c r="KU28" i="13"/>
  <c r="RP28" i="13" s="1"/>
  <c r="GM28" i="13"/>
  <c r="NH28" i="13" s="1"/>
  <c r="GI28" i="13"/>
  <c r="ND28" i="13" s="1"/>
  <c r="GE28" i="13"/>
  <c r="MZ28" i="13" s="1"/>
  <c r="FY28" i="13"/>
  <c r="MT28" i="13" s="1"/>
  <c r="EU28" i="13"/>
  <c r="FJ28" i="13" s="1"/>
  <c r="EW24" i="13"/>
  <c r="LT24" i="13" s="1"/>
  <c r="SO24" i="13" s="1"/>
  <c r="DS24" i="13"/>
  <c r="KP24" i="13" s="1"/>
  <c r="RK24" i="13" s="1"/>
  <c r="HU23" i="13"/>
  <c r="OP23" i="13" s="1"/>
  <c r="KP21" i="13"/>
  <c r="RK21" i="13" s="1"/>
  <c r="IC18" i="13"/>
  <c r="OX18" i="13" s="1"/>
  <c r="HZ18" i="13"/>
  <c r="OU18" i="13" s="1"/>
  <c r="HW18" i="13"/>
  <c r="OR18" i="13" s="1"/>
  <c r="HT18" i="13"/>
  <c r="OO18" i="13" s="1"/>
  <c r="HQ18" i="13"/>
  <c r="OL18" i="13" s="1"/>
  <c r="HN18" i="13"/>
  <c r="OI18" i="13" s="1"/>
  <c r="GO18" i="13"/>
  <c r="NJ18" i="13" s="1"/>
  <c r="GK18" i="13"/>
  <c r="NF18" i="13" s="1"/>
  <c r="GG18" i="13"/>
  <c r="NB18" i="13" s="1"/>
  <c r="FY18" i="13"/>
  <c r="MT18" i="13" s="1"/>
  <c r="DS18" i="13"/>
  <c r="KP18" i="13" s="1"/>
  <c r="RK18" i="13" s="1"/>
  <c r="DS15" i="13"/>
  <c r="KP15" i="13" s="1"/>
  <c r="RK15" i="13" s="1"/>
  <c r="CN9" i="13"/>
  <c r="JJ9" i="13" s="1"/>
  <c r="QE9" i="13" s="1"/>
  <c r="CB9" i="13"/>
  <c r="IX9" i="13" s="1"/>
  <c r="PS9" i="13" s="1"/>
  <c r="BP9" i="13"/>
  <c r="IL9" i="13" s="1"/>
  <c r="PG9" i="13" s="1"/>
  <c r="FN3" i="13"/>
  <c r="MJ3" i="13" s="1"/>
  <c r="TE3" i="13" s="1"/>
  <c r="FK3" i="13"/>
  <c r="MG3" i="13" s="1"/>
  <c r="TB3" i="13" s="1"/>
  <c r="FH3" i="13"/>
  <c r="MD3" i="13" s="1"/>
  <c r="SY3" i="13" s="1"/>
  <c r="FE3" i="13"/>
  <c r="MA3" i="13" s="1"/>
  <c r="SV3" i="13" s="1"/>
  <c r="LT1" i="13"/>
  <c r="SO1" i="13" s="1"/>
  <c r="HO1" i="13"/>
  <c r="OJ1" i="13" s="1"/>
  <c r="DZ81" i="12"/>
  <c r="EP81" i="12" s="1"/>
  <c r="LU79" i="12"/>
  <c r="SP79" i="12" s="1"/>
  <c r="KV79" i="12"/>
  <c r="RQ79" i="12" s="1"/>
  <c r="JZ79" i="12"/>
  <c r="QU79" i="12" s="1"/>
  <c r="GM79" i="12"/>
  <c r="NH79" i="12" s="1"/>
  <c r="GI79" i="12"/>
  <c r="ND79" i="12" s="1"/>
  <c r="GE79" i="12"/>
  <c r="MZ79" i="12" s="1"/>
  <c r="FY79" i="12"/>
  <c r="MT79" i="12" s="1"/>
  <c r="FL79" i="12"/>
  <c r="MH79" i="12" s="1"/>
  <c r="TC79" i="12" s="1"/>
  <c r="FI79" i="12"/>
  <c r="ME79" i="12" s="1"/>
  <c r="SZ79" i="12" s="1"/>
  <c r="EP79" i="12"/>
  <c r="LL79" i="12" s="1"/>
  <c r="SG79" i="12" s="1"/>
  <c r="EM79" i="12"/>
  <c r="LI79" i="12" s="1"/>
  <c r="SD79" i="12" s="1"/>
  <c r="DQ79" i="12"/>
  <c r="KM79" i="12" s="1"/>
  <c r="RH79" i="12" s="1"/>
  <c r="DN79" i="12"/>
  <c r="KJ79" i="12" s="1"/>
  <c r="RE79" i="12" s="1"/>
  <c r="KV77" i="12"/>
  <c r="JZ77" i="12"/>
  <c r="QU77" i="12" s="1"/>
  <c r="GM77" i="12"/>
  <c r="NH77" i="12" s="1"/>
  <c r="GI77" i="12"/>
  <c r="ND77" i="12" s="1"/>
  <c r="GE77" i="12"/>
  <c r="MZ77" i="12" s="1"/>
  <c r="FY77" i="12"/>
  <c r="MT77" i="12" s="1"/>
  <c r="EY77" i="12"/>
  <c r="FI77" i="12" s="1"/>
  <c r="ME77" i="12" s="1"/>
  <c r="SZ77" i="12" s="1"/>
  <c r="EP77" i="12"/>
  <c r="LL77" i="12" s="1"/>
  <c r="SG77" i="12" s="1"/>
  <c r="EM77" i="12"/>
  <c r="LI77" i="12" s="1"/>
  <c r="SD77" i="12" s="1"/>
  <c r="DQ77" i="12"/>
  <c r="KM77" i="12" s="1"/>
  <c r="RH77" i="12" s="1"/>
  <c r="DN77" i="12"/>
  <c r="KJ77" i="12" s="1"/>
  <c r="RE77" i="12" s="1"/>
  <c r="GT70" i="12"/>
  <c r="NO70" i="12" s="1"/>
  <c r="BN70" i="12"/>
  <c r="IJ70" i="12" s="1"/>
  <c r="PE70" i="12" s="1"/>
  <c r="DZ65" i="12"/>
  <c r="EP65" i="12" s="1"/>
  <c r="LU63" i="12"/>
  <c r="SP63" i="12" s="1"/>
  <c r="KV63" i="12"/>
  <c r="RQ63" i="12" s="1"/>
  <c r="JZ63" i="12"/>
  <c r="QU63" i="12" s="1"/>
  <c r="GM63" i="12"/>
  <c r="NH63" i="12" s="1"/>
  <c r="GI63" i="12"/>
  <c r="ND63" i="12" s="1"/>
  <c r="GE63" i="12"/>
  <c r="MZ63" i="12" s="1"/>
  <c r="FY63" i="12"/>
  <c r="MT63" i="12" s="1"/>
  <c r="FL63" i="12"/>
  <c r="MH63" i="12" s="1"/>
  <c r="TC63" i="12" s="1"/>
  <c r="FI63" i="12"/>
  <c r="ME63" i="12" s="1"/>
  <c r="SZ63" i="12" s="1"/>
  <c r="EP63" i="12"/>
  <c r="LL63" i="12" s="1"/>
  <c r="SG63" i="12" s="1"/>
  <c r="EM63" i="12"/>
  <c r="LI63" i="12" s="1"/>
  <c r="SD63" i="12" s="1"/>
  <c r="DQ63" i="12"/>
  <c r="KM63" i="12" s="1"/>
  <c r="RH63" i="12" s="1"/>
  <c r="DN63" i="12"/>
  <c r="KJ63" i="12" s="1"/>
  <c r="RE63" i="12" s="1"/>
  <c r="KV61" i="12"/>
  <c r="JZ61" i="12"/>
  <c r="QU61" i="12" s="1"/>
  <c r="GM61" i="12"/>
  <c r="NH61" i="12" s="1"/>
  <c r="GI61" i="12"/>
  <c r="ND61" i="12" s="1"/>
  <c r="GE61" i="12"/>
  <c r="MZ61" i="12" s="1"/>
  <c r="FY61" i="12"/>
  <c r="MT61" i="12" s="1"/>
  <c r="EY61" i="12"/>
  <c r="EP61" i="12"/>
  <c r="LL61" i="12" s="1"/>
  <c r="SG61" i="12" s="1"/>
  <c r="EM61" i="12"/>
  <c r="LI61" i="12" s="1"/>
  <c r="SD61" i="12" s="1"/>
  <c r="DQ61" i="12"/>
  <c r="KM61" i="12" s="1"/>
  <c r="RH61" i="12" s="1"/>
  <c r="DN61" i="12"/>
  <c r="KJ61" i="12" s="1"/>
  <c r="RE61" i="12" s="1"/>
  <c r="GT54" i="12"/>
  <c r="NO54" i="12" s="1"/>
  <c r="BN54" i="12"/>
  <c r="IJ54" i="12" s="1"/>
  <c r="PE54" i="12" s="1"/>
  <c r="LD48" i="12"/>
  <c r="RY48" i="12" s="1"/>
  <c r="KY48" i="12"/>
  <c r="RT48" i="12" s="1"/>
  <c r="KU48" i="12"/>
  <c r="RP48" i="12" s="1"/>
  <c r="GM48" i="12"/>
  <c r="NH48" i="12" s="1"/>
  <c r="GI48" i="12"/>
  <c r="ND48" i="12" s="1"/>
  <c r="GE48" i="12"/>
  <c r="MZ48" i="12" s="1"/>
  <c r="FY48" i="12"/>
  <c r="MT48" i="12" s="1"/>
  <c r="EU48" i="12"/>
  <c r="LD46" i="12"/>
  <c r="RY46" i="12" s="1"/>
  <c r="KY46" i="12"/>
  <c r="RT46" i="12" s="1"/>
  <c r="KU46" i="12"/>
  <c r="RP46" i="12" s="1"/>
  <c r="GM46" i="12"/>
  <c r="NH46" i="12" s="1"/>
  <c r="GI46" i="12"/>
  <c r="ND46" i="12" s="1"/>
  <c r="GE46" i="12"/>
  <c r="MZ46" i="12" s="1"/>
  <c r="FY46" i="12"/>
  <c r="MT46" i="12" s="1"/>
  <c r="EU46" i="12"/>
  <c r="LD44" i="12"/>
  <c r="RY44" i="12" s="1"/>
  <c r="KY44" i="12"/>
  <c r="RT44" i="12" s="1"/>
  <c r="KU44" i="12"/>
  <c r="RP44" i="12" s="1"/>
  <c r="GM44" i="12"/>
  <c r="NH44" i="12" s="1"/>
  <c r="GI44" i="12"/>
  <c r="ND44" i="12" s="1"/>
  <c r="GE44" i="12"/>
  <c r="MZ44" i="12" s="1"/>
  <c r="FY44" i="12"/>
  <c r="MT44" i="12" s="1"/>
  <c r="EU44" i="12"/>
  <c r="FJ44" i="12" s="1"/>
  <c r="LD42" i="12"/>
  <c r="RY42" i="12" s="1"/>
  <c r="KY42" i="12"/>
  <c r="RT42" i="12" s="1"/>
  <c r="KU42" i="12"/>
  <c r="RP42" i="12" s="1"/>
  <c r="GM42" i="12"/>
  <c r="NH42" i="12" s="1"/>
  <c r="GI42" i="12"/>
  <c r="ND42" i="12" s="1"/>
  <c r="GE42" i="12"/>
  <c r="MZ42" i="12" s="1"/>
  <c r="FY42" i="12"/>
  <c r="MT42" i="12" s="1"/>
  <c r="EU42" i="12"/>
  <c r="FJ42" i="12" s="1"/>
  <c r="LD40" i="12"/>
  <c r="RY40" i="12" s="1"/>
  <c r="KY40" i="12"/>
  <c r="RT40" i="12" s="1"/>
  <c r="KU40" i="12"/>
  <c r="RP40" i="12" s="1"/>
  <c r="GM40" i="12"/>
  <c r="NH40" i="12" s="1"/>
  <c r="GI40" i="12"/>
  <c r="ND40" i="12" s="1"/>
  <c r="GE40" i="12"/>
  <c r="MZ40" i="12" s="1"/>
  <c r="FY40" i="12"/>
  <c r="MT40" i="12" s="1"/>
  <c r="EU40" i="12"/>
  <c r="FJ40" i="12" s="1"/>
  <c r="LD38" i="12"/>
  <c r="RY38" i="12" s="1"/>
  <c r="KY38" i="12"/>
  <c r="RT38" i="12" s="1"/>
  <c r="KU38" i="12"/>
  <c r="RP38" i="12" s="1"/>
  <c r="GM38" i="12"/>
  <c r="NH38" i="12" s="1"/>
  <c r="GI38" i="12"/>
  <c r="ND38" i="12" s="1"/>
  <c r="GE38" i="12"/>
  <c r="MZ38" i="12" s="1"/>
  <c r="FY38" i="12"/>
  <c r="MT38" i="12" s="1"/>
  <c r="EU38" i="12"/>
  <c r="FJ38" i="12" s="1"/>
  <c r="LD36" i="12"/>
  <c r="RY36" i="12" s="1"/>
  <c r="KY36" i="12"/>
  <c r="RT36" i="12" s="1"/>
  <c r="KU36" i="12"/>
  <c r="RP36" i="12" s="1"/>
  <c r="GM36" i="12"/>
  <c r="NH36" i="12" s="1"/>
  <c r="GI36" i="12"/>
  <c r="ND36" i="12" s="1"/>
  <c r="GE36" i="12"/>
  <c r="MZ36" i="12" s="1"/>
  <c r="FY36" i="12"/>
  <c r="MT36" i="12" s="1"/>
  <c r="EU36" i="12"/>
  <c r="FJ36" i="12" s="1"/>
  <c r="LD34" i="12"/>
  <c r="RY34" i="12" s="1"/>
  <c r="KY34" i="12"/>
  <c r="RT34" i="12" s="1"/>
  <c r="KU34" i="12"/>
  <c r="RP34" i="12" s="1"/>
  <c r="GM34" i="12"/>
  <c r="NH34" i="12" s="1"/>
  <c r="GI34" i="12"/>
  <c r="ND34" i="12" s="1"/>
  <c r="GE34" i="12"/>
  <c r="MZ34" i="12" s="1"/>
  <c r="FY34" i="12"/>
  <c r="MT34" i="12" s="1"/>
  <c r="EU34" i="12"/>
  <c r="FJ34" i="12" s="1"/>
  <c r="LD32" i="12"/>
  <c r="RY32" i="12" s="1"/>
  <c r="KY32" i="12"/>
  <c r="RT32" i="12" s="1"/>
  <c r="KU32" i="12"/>
  <c r="RP32" i="12" s="1"/>
  <c r="GM32" i="12"/>
  <c r="NH32" i="12" s="1"/>
  <c r="GI32" i="12"/>
  <c r="ND32" i="12" s="1"/>
  <c r="GE32" i="12"/>
  <c r="MZ32" i="12" s="1"/>
  <c r="FY32" i="12"/>
  <c r="MT32" i="12" s="1"/>
  <c r="EU32" i="12"/>
  <c r="FJ32" i="12" s="1"/>
  <c r="LD30" i="12"/>
  <c r="RY30" i="12" s="1"/>
  <c r="KY30" i="12"/>
  <c r="RT30" i="12" s="1"/>
  <c r="KU30" i="12"/>
  <c r="RP30" i="12" s="1"/>
  <c r="GM30" i="12"/>
  <c r="NH30" i="12" s="1"/>
  <c r="GI30" i="12"/>
  <c r="ND30" i="12" s="1"/>
  <c r="GE30" i="12"/>
  <c r="MZ30" i="12" s="1"/>
  <c r="FY30" i="12"/>
  <c r="MT30" i="12" s="1"/>
  <c r="EU30" i="12"/>
  <c r="LD28" i="12"/>
  <c r="RY28" i="12" s="1"/>
  <c r="KY28" i="12"/>
  <c r="RT28" i="12" s="1"/>
  <c r="KU28" i="12"/>
  <c r="RP28" i="12" s="1"/>
  <c r="GM28" i="12"/>
  <c r="NH28" i="12" s="1"/>
  <c r="GI28" i="12"/>
  <c r="ND28" i="12" s="1"/>
  <c r="GE28" i="12"/>
  <c r="MZ28" i="12" s="1"/>
  <c r="FY28" i="12"/>
  <c r="MT28" i="12" s="1"/>
  <c r="EU28" i="12"/>
  <c r="FJ28" i="12" s="1"/>
  <c r="EW24" i="12"/>
  <c r="LT24" i="12" s="1"/>
  <c r="SO24" i="12" s="1"/>
  <c r="DS24" i="12"/>
  <c r="KP24" i="12" s="1"/>
  <c r="RK24" i="12" s="1"/>
  <c r="HU23" i="12"/>
  <c r="OP23" i="12" s="1"/>
  <c r="KP21" i="12"/>
  <c r="RK21" i="12" s="1"/>
  <c r="IC18" i="12"/>
  <c r="OX18" i="12" s="1"/>
  <c r="HZ18" i="12"/>
  <c r="OU18" i="12" s="1"/>
  <c r="HW18" i="12"/>
  <c r="OR18" i="12" s="1"/>
  <c r="HT18" i="12"/>
  <c r="OO18" i="12" s="1"/>
  <c r="HQ18" i="12"/>
  <c r="OL18" i="12" s="1"/>
  <c r="HN18" i="12"/>
  <c r="OI18" i="12" s="1"/>
  <c r="GO18" i="12"/>
  <c r="NJ18" i="12" s="1"/>
  <c r="GK18" i="12"/>
  <c r="NF18" i="12" s="1"/>
  <c r="GG18" i="12"/>
  <c r="NB18" i="12" s="1"/>
  <c r="FY18" i="12"/>
  <c r="MT18" i="12" s="1"/>
  <c r="DS18" i="12"/>
  <c r="KP18" i="12" s="1"/>
  <c r="RK18" i="12" s="1"/>
  <c r="DS15" i="12"/>
  <c r="KP15" i="12" s="1"/>
  <c r="RK15" i="12" s="1"/>
  <c r="CN9" i="12"/>
  <c r="JJ9" i="12" s="1"/>
  <c r="QE9" i="12" s="1"/>
  <c r="CB9" i="12"/>
  <c r="IX9" i="12" s="1"/>
  <c r="PS9" i="12" s="1"/>
  <c r="BP9" i="12"/>
  <c r="IL9" i="12" s="1"/>
  <c r="PG9" i="12" s="1"/>
  <c r="FN3" i="12"/>
  <c r="MJ3" i="12" s="1"/>
  <c r="TE3" i="12" s="1"/>
  <c r="FK3" i="12"/>
  <c r="MG3" i="12" s="1"/>
  <c r="TB3" i="12" s="1"/>
  <c r="FH3" i="12"/>
  <c r="MD3" i="12" s="1"/>
  <c r="SY3" i="12" s="1"/>
  <c r="FE3" i="12"/>
  <c r="MA3" i="12" s="1"/>
  <c r="SV3" i="12" s="1"/>
  <c r="LT1" i="12"/>
  <c r="SO1" i="12" s="1"/>
  <c r="HO1" i="12"/>
  <c r="OJ1" i="12" s="1"/>
  <c r="DZ81" i="11"/>
  <c r="EP81" i="11" s="1"/>
  <c r="GM79" i="11"/>
  <c r="NH79" i="11" s="1"/>
  <c r="GI79" i="11"/>
  <c r="ND79" i="11" s="1"/>
  <c r="GE79" i="11"/>
  <c r="MZ79" i="11" s="1"/>
  <c r="FY79" i="11"/>
  <c r="MT79" i="11" s="1"/>
  <c r="FL79" i="11"/>
  <c r="MH79" i="11" s="1"/>
  <c r="TC79" i="11" s="1"/>
  <c r="FI79" i="11"/>
  <c r="ME79" i="11" s="1"/>
  <c r="SZ79" i="11" s="1"/>
  <c r="EP79" i="11"/>
  <c r="LL79" i="11" s="1"/>
  <c r="SG79" i="11" s="1"/>
  <c r="EM79" i="11"/>
  <c r="LI79" i="11" s="1"/>
  <c r="SD79" i="11" s="1"/>
  <c r="DQ79" i="11"/>
  <c r="KM79" i="11" s="1"/>
  <c r="RH79" i="11" s="1"/>
  <c r="DN79" i="11"/>
  <c r="KJ79" i="11" s="1"/>
  <c r="RE79" i="11" s="1"/>
  <c r="KV77" i="11"/>
  <c r="QU77" i="11"/>
  <c r="GM77" i="11"/>
  <c r="NH77" i="11" s="1"/>
  <c r="GI77" i="11"/>
  <c r="ND77" i="11" s="1"/>
  <c r="GE77" i="11"/>
  <c r="MZ77" i="11" s="1"/>
  <c r="FY77" i="11"/>
  <c r="MT77" i="11" s="1"/>
  <c r="EY77" i="11"/>
  <c r="FL77" i="11" s="1"/>
  <c r="MH77" i="11" s="1"/>
  <c r="TC77" i="11" s="1"/>
  <c r="EP77" i="11"/>
  <c r="LL77" i="11" s="1"/>
  <c r="SG77" i="11" s="1"/>
  <c r="EM77" i="11"/>
  <c r="LI77" i="11" s="1"/>
  <c r="SD77" i="11" s="1"/>
  <c r="DQ77" i="11"/>
  <c r="KM77" i="11" s="1"/>
  <c r="RH77" i="11" s="1"/>
  <c r="DN77" i="11"/>
  <c r="KJ77" i="11" s="1"/>
  <c r="RE77" i="11" s="1"/>
  <c r="GT70" i="11"/>
  <c r="NO70" i="11" s="1"/>
  <c r="BN70" i="11"/>
  <c r="IJ70" i="11" s="1"/>
  <c r="PE70" i="11" s="1"/>
  <c r="DZ65" i="11"/>
  <c r="EP65" i="11" s="1"/>
  <c r="GM63" i="11"/>
  <c r="NH63" i="11" s="1"/>
  <c r="GI63" i="11"/>
  <c r="ND63" i="11" s="1"/>
  <c r="GE63" i="11"/>
  <c r="MZ63" i="11" s="1"/>
  <c r="FY63" i="11"/>
  <c r="MT63" i="11" s="1"/>
  <c r="FL63" i="11"/>
  <c r="MH63" i="11" s="1"/>
  <c r="TC63" i="11" s="1"/>
  <c r="FI63" i="11"/>
  <c r="ME63" i="11" s="1"/>
  <c r="SZ63" i="11" s="1"/>
  <c r="EP63" i="11"/>
  <c r="LL63" i="11" s="1"/>
  <c r="SG63" i="11" s="1"/>
  <c r="EM63" i="11"/>
  <c r="LI63" i="11" s="1"/>
  <c r="SD63" i="11" s="1"/>
  <c r="DQ63" i="11"/>
  <c r="KM63" i="11" s="1"/>
  <c r="RH63" i="11" s="1"/>
  <c r="DN63" i="11"/>
  <c r="KJ63" i="11" s="1"/>
  <c r="RE63" i="11" s="1"/>
  <c r="KV61" i="11"/>
  <c r="KV65" i="11" s="1"/>
  <c r="JZ61" i="11"/>
  <c r="QU61" i="11" s="1"/>
  <c r="GM61" i="11"/>
  <c r="NH61" i="11" s="1"/>
  <c r="GI61" i="11"/>
  <c r="ND61" i="11" s="1"/>
  <c r="GE61" i="11"/>
  <c r="MZ61" i="11" s="1"/>
  <c r="FY61" i="11"/>
  <c r="MT61" i="11" s="1"/>
  <c r="EY61" i="11"/>
  <c r="LU61" i="11" s="1"/>
  <c r="SP61" i="11" s="1"/>
  <c r="EP61" i="11"/>
  <c r="LL61" i="11" s="1"/>
  <c r="SG61" i="11" s="1"/>
  <c r="EM61" i="11"/>
  <c r="LI61" i="11" s="1"/>
  <c r="SD61" i="11" s="1"/>
  <c r="DQ61" i="11"/>
  <c r="KM61" i="11" s="1"/>
  <c r="RH61" i="11" s="1"/>
  <c r="DN61" i="11"/>
  <c r="KJ61" i="11" s="1"/>
  <c r="RE61" i="11" s="1"/>
  <c r="GT54" i="11"/>
  <c r="NO54" i="11" s="1"/>
  <c r="BN54" i="11"/>
  <c r="IJ54" i="11" s="1"/>
  <c r="PE54" i="11" s="1"/>
  <c r="LD48" i="11"/>
  <c r="RY48" i="11" s="1"/>
  <c r="KY48" i="11"/>
  <c r="RT48" i="11" s="1"/>
  <c r="KU48" i="11"/>
  <c r="RP48" i="11" s="1"/>
  <c r="GM48" i="11"/>
  <c r="NH48" i="11" s="1"/>
  <c r="GI48" i="11"/>
  <c r="ND48" i="11" s="1"/>
  <c r="GE48" i="11"/>
  <c r="MZ48" i="11" s="1"/>
  <c r="FY48" i="11"/>
  <c r="MT48" i="11" s="1"/>
  <c r="EU48" i="11"/>
  <c r="LD46" i="11"/>
  <c r="RY46" i="11" s="1"/>
  <c r="KY46" i="11"/>
  <c r="RT46" i="11" s="1"/>
  <c r="KU46" i="11"/>
  <c r="RP46" i="11" s="1"/>
  <c r="GM46" i="11"/>
  <c r="NH46" i="11" s="1"/>
  <c r="GI46" i="11"/>
  <c r="ND46" i="11" s="1"/>
  <c r="GE46" i="11"/>
  <c r="MZ46" i="11" s="1"/>
  <c r="FY46" i="11"/>
  <c r="MT46" i="11" s="1"/>
  <c r="EU46" i="11"/>
  <c r="LD44" i="11"/>
  <c r="RY44" i="11" s="1"/>
  <c r="KY44" i="11"/>
  <c r="RT44" i="11" s="1"/>
  <c r="KU44" i="11"/>
  <c r="RP44" i="11" s="1"/>
  <c r="GM44" i="11"/>
  <c r="NH44" i="11" s="1"/>
  <c r="GI44" i="11"/>
  <c r="ND44" i="11" s="1"/>
  <c r="GE44" i="11"/>
  <c r="MZ44" i="11" s="1"/>
  <c r="FY44" i="11"/>
  <c r="MT44" i="11" s="1"/>
  <c r="EU44" i="11"/>
  <c r="LD42" i="11"/>
  <c r="RY42" i="11" s="1"/>
  <c r="KY42" i="11"/>
  <c r="RT42" i="11" s="1"/>
  <c r="KU42" i="11"/>
  <c r="RP42" i="11" s="1"/>
  <c r="GM42" i="11"/>
  <c r="NH42" i="11" s="1"/>
  <c r="GI42" i="11"/>
  <c r="ND42" i="11" s="1"/>
  <c r="GE42" i="11"/>
  <c r="MZ42" i="11" s="1"/>
  <c r="FY42" i="11"/>
  <c r="MT42" i="11" s="1"/>
  <c r="EU42" i="11"/>
  <c r="LD40" i="11"/>
  <c r="RY40" i="11" s="1"/>
  <c r="KY40" i="11"/>
  <c r="RT40" i="11" s="1"/>
  <c r="KU40" i="11"/>
  <c r="RP40" i="11" s="1"/>
  <c r="GM40" i="11"/>
  <c r="NH40" i="11" s="1"/>
  <c r="GI40" i="11"/>
  <c r="ND40" i="11" s="1"/>
  <c r="GE40" i="11"/>
  <c r="MZ40" i="11" s="1"/>
  <c r="FY40" i="11"/>
  <c r="MT40" i="11" s="1"/>
  <c r="EU40" i="11"/>
  <c r="FJ40" i="11" s="1"/>
  <c r="LD38" i="11"/>
  <c r="RY38" i="11" s="1"/>
  <c r="KY38" i="11"/>
  <c r="RT38" i="11" s="1"/>
  <c r="KU38" i="11"/>
  <c r="RP38" i="11" s="1"/>
  <c r="GM38" i="11"/>
  <c r="NH38" i="11" s="1"/>
  <c r="GI38" i="11"/>
  <c r="ND38" i="11" s="1"/>
  <c r="GE38" i="11"/>
  <c r="MZ38" i="11" s="1"/>
  <c r="FY38" i="11"/>
  <c r="MT38" i="11" s="1"/>
  <c r="EU38" i="11"/>
  <c r="FJ38" i="11" s="1"/>
  <c r="LD36" i="11"/>
  <c r="RY36" i="11" s="1"/>
  <c r="KY36" i="11"/>
  <c r="RT36" i="11" s="1"/>
  <c r="KU36" i="11"/>
  <c r="RP36" i="11" s="1"/>
  <c r="GM36" i="11"/>
  <c r="NH36" i="11" s="1"/>
  <c r="GI36" i="11"/>
  <c r="ND36" i="11" s="1"/>
  <c r="GE36" i="11"/>
  <c r="MZ36" i="11" s="1"/>
  <c r="FY36" i="11"/>
  <c r="MT36" i="11" s="1"/>
  <c r="EU36" i="11"/>
  <c r="FJ36" i="11" s="1"/>
  <c r="LD34" i="11"/>
  <c r="RY34" i="11" s="1"/>
  <c r="KY34" i="11"/>
  <c r="RT34" i="11" s="1"/>
  <c r="KU34" i="11"/>
  <c r="RP34" i="11" s="1"/>
  <c r="GM34" i="11"/>
  <c r="NH34" i="11" s="1"/>
  <c r="GI34" i="11"/>
  <c r="ND34" i="11" s="1"/>
  <c r="GE34" i="11"/>
  <c r="MZ34" i="11" s="1"/>
  <c r="FY34" i="11"/>
  <c r="MT34" i="11" s="1"/>
  <c r="EU34" i="11"/>
  <c r="FJ34" i="11" s="1"/>
  <c r="NH32" i="11"/>
  <c r="LD32" i="11"/>
  <c r="RY32" i="11" s="1"/>
  <c r="KY32" i="11"/>
  <c r="RT32" i="11" s="1"/>
  <c r="KU32" i="11"/>
  <c r="RP32" i="11" s="1"/>
  <c r="GM32" i="11"/>
  <c r="GI32" i="11"/>
  <c r="ND32" i="11" s="1"/>
  <c r="GE32" i="11"/>
  <c r="MZ32" i="11" s="1"/>
  <c r="FY32" i="11"/>
  <c r="MT32" i="11" s="1"/>
  <c r="EU32" i="11"/>
  <c r="LD30" i="11"/>
  <c r="RY30" i="11" s="1"/>
  <c r="KY30" i="11"/>
  <c r="RT30" i="11" s="1"/>
  <c r="KU30" i="11"/>
  <c r="RP30" i="11" s="1"/>
  <c r="GM30" i="11"/>
  <c r="NH30" i="11" s="1"/>
  <c r="GI30" i="11"/>
  <c r="ND30" i="11" s="1"/>
  <c r="GE30" i="11"/>
  <c r="MZ30" i="11" s="1"/>
  <c r="FY30" i="11"/>
  <c r="MT30" i="11" s="1"/>
  <c r="EU30" i="11"/>
  <c r="FJ30" i="11" s="1"/>
  <c r="DD62" i="10" s="1"/>
  <c r="LD28" i="11"/>
  <c r="RY28" i="11" s="1"/>
  <c r="KY28" i="11"/>
  <c r="RT28" i="11" s="1"/>
  <c r="KU28" i="11"/>
  <c r="RP28" i="11" s="1"/>
  <c r="GM28" i="11"/>
  <c r="NH28" i="11" s="1"/>
  <c r="GI28" i="11"/>
  <c r="ND28" i="11" s="1"/>
  <c r="GE28" i="11"/>
  <c r="MZ28" i="11" s="1"/>
  <c r="FY28" i="11"/>
  <c r="MT28" i="11" s="1"/>
  <c r="EU28" i="11"/>
  <c r="FJ28" i="11" s="1"/>
  <c r="EW24" i="11"/>
  <c r="LT24" i="11" s="1"/>
  <c r="SO24" i="11" s="1"/>
  <c r="DS24" i="11"/>
  <c r="KP24" i="11" s="1"/>
  <c r="RK24" i="11" s="1"/>
  <c r="HU23" i="11"/>
  <c r="OP23" i="11" s="1"/>
  <c r="KP21" i="11"/>
  <c r="RK21" i="11" s="1"/>
  <c r="IC18" i="11"/>
  <c r="OX18" i="11" s="1"/>
  <c r="HZ18" i="11"/>
  <c r="OU18" i="11" s="1"/>
  <c r="HW18" i="11"/>
  <c r="OR18" i="11" s="1"/>
  <c r="HT18" i="11"/>
  <c r="OO18" i="11" s="1"/>
  <c r="HQ18" i="11"/>
  <c r="OL18" i="11" s="1"/>
  <c r="HN18" i="11"/>
  <c r="OI18" i="11" s="1"/>
  <c r="GO18" i="11"/>
  <c r="NJ18" i="11" s="1"/>
  <c r="GK18" i="11"/>
  <c r="NF18" i="11" s="1"/>
  <c r="GG18" i="11"/>
  <c r="NB18" i="11" s="1"/>
  <c r="FY18" i="11"/>
  <c r="MT18" i="11" s="1"/>
  <c r="DS18" i="11"/>
  <c r="KP18" i="11" s="1"/>
  <c r="RK18" i="11" s="1"/>
  <c r="DS15" i="11"/>
  <c r="KP15" i="11" s="1"/>
  <c r="RK15" i="11" s="1"/>
  <c r="CN9" i="11"/>
  <c r="JJ9" i="11" s="1"/>
  <c r="QE9" i="11" s="1"/>
  <c r="CB9" i="11"/>
  <c r="IX9" i="11" s="1"/>
  <c r="PS9" i="11" s="1"/>
  <c r="BP9" i="11"/>
  <c r="IL9" i="11" s="1"/>
  <c r="PG9" i="11" s="1"/>
  <c r="FN3" i="11"/>
  <c r="MJ3" i="11" s="1"/>
  <c r="TE3" i="11" s="1"/>
  <c r="FK3" i="11"/>
  <c r="MG3" i="11" s="1"/>
  <c r="TB3" i="11" s="1"/>
  <c r="FH3" i="11"/>
  <c r="MD3" i="11" s="1"/>
  <c r="SY3" i="11" s="1"/>
  <c r="FE3" i="11"/>
  <c r="MA3" i="11" s="1"/>
  <c r="SV3" i="11" s="1"/>
  <c r="LT1" i="11"/>
  <c r="SO1" i="11" s="1"/>
  <c r="HO1" i="11"/>
  <c r="OJ1" i="11" s="1"/>
  <c r="KV65" i="14" l="1"/>
  <c r="LL65" i="14" s="1"/>
  <c r="SG65" i="14" s="1"/>
  <c r="DD40" i="10"/>
  <c r="DD54" i="10"/>
  <c r="DD44" i="10"/>
  <c r="DD42" i="10"/>
  <c r="MF38" i="11"/>
  <c r="TA38" i="11"/>
  <c r="LQ46" i="12"/>
  <c r="SL46" i="12" s="1"/>
  <c r="FJ46" i="12"/>
  <c r="LQ40" i="13"/>
  <c r="SL40" i="13" s="1"/>
  <c r="FJ40" i="13"/>
  <c r="LQ46" i="13"/>
  <c r="SL46" i="13" s="1"/>
  <c r="FJ46" i="13"/>
  <c r="MF32" i="18"/>
  <c r="TA32" i="18"/>
  <c r="MF38" i="18"/>
  <c r="TA38" i="18"/>
  <c r="TA32" i="19"/>
  <c r="MF32" i="19"/>
  <c r="LQ38" i="19"/>
  <c r="SL38" i="19" s="1"/>
  <c r="FJ38" i="19"/>
  <c r="MF44" i="19"/>
  <c r="TA44" i="19"/>
  <c r="TA32" i="20"/>
  <c r="MF32" i="20"/>
  <c r="LQ38" i="20"/>
  <c r="SL38" i="20" s="1"/>
  <c r="FJ38" i="20"/>
  <c r="MF44" i="20"/>
  <c r="TA44" i="20"/>
  <c r="MF46" i="22"/>
  <c r="TA46" i="22"/>
  <c r="LQ36" i="24"/>
  <c r="SL36" i="24" s="1"/>
  <c r="FJ36" i="24"/>
  <c r="LQ42" i="24"/>
  <c r="SL42" i="24" s="1"/>
  <c r="FJ42" i="24"/>
  <c r="LQ34" i="28"/>
  <c r="SL34" i="28" s="1"/>
  <c r="FJ34" i="28"/>
  <c r="MF32" i="17"/>
  <c r="TA32" i="17"/>
  <c r="MF38" i="17"/>
  <c r="TA38" i="17"/>
  <c r="TA44" i="17"/>
  <c r="MF44" i="17"/>
  <c r="TA44" i="18"/>
  <c r="MF44" i="18"/>
  <c r="TA34" i="21"/>
  <c r="MF34" i="21"/>
  <c r="TA40" i="21"/>
  <c r="MF40" i="21"/>
  <c r="MF46" i="21"/>
  <c r="TA46" i="21"/>
  <c r="TA32" i="23"/>
  <c r="MF32" i="23"/>
  <c r="LQ38" i="23"/>
  <c r="SL38" i="23" s="1"/>
  <c r="FJ38" i="23"/>
  <c r="TA44" i="23"/>
  <c r="MF44" i="23"/>
  <c r="LQ48" i="24"/>
  <c r="SL48" i="24" s="1"/>
  <c r="FJ48" i="24"/>
  <c r="TA40" i="27"/>
  <c r="MF40" i="27"/>
  <c r="TA46" i="27"/>
  <c r="MF46" i="27"/>
  <c r="MF40" i="28"/>
  <c r="TA40" i="28"/>
  <c r="LQ46" i="28"/>
  <c r="SL46" i="28" s="1"/>
  <c r="FJ46" i="28"/>
  <c r="LQ32" i="11"/>
  <c r="SL32" i="11" s="1"/>
  <c r="FJ32" i="11"/>
  <c r="LQ48" i="11"/>
  <c r="SL48" i="11" s="1"/>
  <c r="FJ48" i="11"/>
  <c r="TA32" i="16"/>
  <c r="MF32" i="16"/>
  <c r="LQ38" i="16"/>
  <c r="SL38" i="16" s="1"/>
  <c r="FJ38" i="16"/>
  <c r="TA44" i="16"/>
  <c r="MF44" i="16"/>
  <c r="LQ32" i="22"/>
  <c r="SL32" i="22" s="1"/>
  <c r="FJ32" i="22"/>
  <c r="LQ38" i="22"/>
  <c r="SL38" i="22" s="1"/>
  <c r="FJ38" i="22"/>
  <c r="MF32" i="25"/>
  <c r="TA32" i="25"/>
  <c r="TA38" i="25"/>
  <c r="MF38" i="25"/>
  <c r="TA34" i="27"/>
  <c r="MF34" i="27"/>
  <c r="MF36" i="11"/>
  <c r="TA36" i="11"/>
  <c r="MF32" i="12"/>
  <c r="TA32" i="12"/>
  <c r="MF38" i="12"/>
  <c r="TA38" i="12"/>
  <c r="LQ32" i="13"/>
  <c r="SL32" i="13" s="1"/>
  <c r="FJ32" i="13"/>
  <c r="MF32" i="14"/>
  <c r="TA32" i="14"/>
  <c r="LQ38" i="14"/>
  <c r="SL38" i="14" s="1"/>
  <c r="FJ38" i="14"/>
  <c r="MF44" i="14"/>
  <c r="TA44" i="14"/>
  <c r="TA32" i="15"/>
  <c r="MF32" i="15"/>
  <c r="TA38" i="15"/>
  <c r="MF38" i="15"/>
  <c r="MF44" i="15"/>
  <c r="TA44" i="15"/>
  <c r="CS74" i="10"/>
  <c r="TA44" i="25"/>
  <c r="MF44" i="25"/>
  <c r="LQ34" i="26"/>
  <c r="SL34" i="26" s="1"/>
  <c r="FJ34" i="26"/>
  <c r="TA40" i="26"/>
  <c r="MF40" i="26"/>
  <c r="TA46" i="26"/>
  <c r="MF46" i="26"/>
  <c r="LQ32" i="29"/>
  <c r="SL32" i="29" s="1"/>
  <c r="FJ32" i="29"/>
  <c r="MF38" i="29"/>
  <c r="TA38" i="29"/>
  <c r="LQ44" i="29"/>
  <c r="SL44" i="29" s="1"/>
  <c r="FJ44" i="29"/>
  <c r="LQ38" i="13"/>
  <c r="SL38" i="13" s="1"/>
  <c r="FJ38" i="13"/>
  <c r="MF34" i="11"/>
  <c r="TA34" i="11"/>
  <c r="TA40" i="11"/>
  <c r="MF40" i="11"/>
  <c r="MF44" i="12"/>
  <c r="TA44" i="12"/>
  <c r="TA44" i="13"/>
  <c r="MF44" i="13"/>
  <c r="MF36" i="18"/>
  <c r="TA36" i="18"/>
  <c r="TA36" i="19"/>
  <c r="MF36" i="19"/>
  <c r="TA42" i="19"/>
  <c r="MF42" i="19"/>
  <c r="LQ48" i="19"/>
  <c r="SL48" i="19" s="1"/>
  <c r="FJ48" i="19"/>
  <c r="TA36" i="20"/>
  <c r="MF36" i="20"/>
  <c r="LQ42" i="20"/>
  <c r="SL42" i="20" s="1"/>
  <c r="FJ42" i="20"/>
  <c r="LQ48" i="20"/>
  <c r="SL48" i="20" s="1"/>
  <c r="FJ48" i="20"/>
  <c r="LQ44" i="22"/>
  <c r="SL44" i="22" s="1"/>
  <c r="FJ44" i="22"/>
  <c r="MF34" i="24"/>
  <c r="TA34" i="24"/>
  <c r="LQ40" i="24"/>
  <c r="SL40" i="24" s="1"/>
  <c r="FJ40" i="24"/>
  <c r="LQ46" i="24"/>
  <c r="SL46" i="24" s="1"/>
  <c r="FJ46" i="24"/>
  <c r="MF32" i="28"/>
  <c r="TA32" i="28"/>
  <c r="MF38" i="28"/>
  <c r="TA38" i="28"/>
  <c r="LQ46" i="11"/>
  <c r="SL46" i="11" s="1"/>
  <c r="FJ46" i="11"/>
  <c r="LQ42" i="11"/>
  <c r="SL42" i="11" s="1"/>
  <c r="FJ42" i="11"/>
  <c r="CS70" i="10"/>
  <c r="MF36" i="17"/>
  <c r="TA36" i="17"/>
  <c r="TA42" i="17"/>
  <c r="MF42" i="17"/>
  <c r="LQ48" i="17"/>
  <c r="SL48" i="17" s="1"/>
  <c r="FJ48" i="17"/>
  <c r="TA42" i="18"/>
  <c r="MF42" i="18"/>
  <c r="TA48" i="18"/>
  <c r="MF48" i="18"/>
  <c r="LQ32" i="21"/>
  <c r="SL32" i="21" s="1"/>
  <c r="FJ32" i="21"/>
  <c r="LQ38" i="21"/>
  <c r="SL38" i="21" s="1"/>
  <c r="FJ38" i="21"/>
  <c r="LQ44" i="21"/>
  <c r="SL44" i="21" s="1"/>
  <c r="FJ44" i="21"/>
  <c r="LQ36" i="23"/>
  <c r="SL36" i="23" s="1"/>
  <c r="FJ36" i="23"/>
  <c r="MF42" i="23"/>
  <c r="TA42" i="23"/>
  <c r="TA48" i="23"/>
  <c r="MF48" i="23"/>
  <c r="TA44" i="27"/>
  <c r="MF44" i="27"/>
  <c r="TA44" i="28"/>
  <c r="MF44" i="28"/>
  <c r="MF36" i="16"/>
  <c r="TA36" i="16"/>
  <c r="LQ42" i="16"/>
  <c r="SL42" i="16" s="1"/>
  <c r="FJ42" i="16"/>
  <c r="MF48" i="16"/>
  <c r="TA48" i="16"/>
  <c r="TA36" i="22"/>
  <c r="MF36" i="22"/>
  <c r="LQ36" i="25"/>
  <c r="SL36" i="25" s="1"/>
  <c r="FJ36" i="25"/>
  <c r="MF32" i="27"/>
  <c r="TA32" i="27"/>
  <c r="MF36" i="12"/>
  <c r="TA36" i="12"/>
  <c r="TA36" i="13"/>
  <c r="MF36" i="13"/>
  <c r="LQ36" i="14"/>
  <c r="SL36" i="14" s="1"/>
  <c r="FJ36" i="14"/>
  <c r="MF42" i="14"/>
  <c r="TA42" i="14"/>
  <c r="TA48" i="14"/>
  <c r="MF48" i="14"/>
  <c r="MF36" i="15"/>
  <c r="TA36" i="15"/>
  <c r="MF42" i="15"/>
  <c r="TA42" i="15"/>
  <c r="TA48" i="15"/>
  <c r="MF48" i="15"/>
  <c r="MF42" i="22"/>
  <c r="TA42" i="22"/>
  <c r="LQ42" i="25"/>
  <c r="SL42" i="25" s="1"/>
  <c r="FJ42" i="25"/>
  <c r="MF48" i="25"/>
  <c r="TA48" i="25"/>
  <c r="LQ32" i="26"/>
  <c r="SL32" i="26" s="1"/>
  <c r="FJ32" i="26"/>
  <c r="LQ38" i="26"/>
  <c r="SL38" i="26" s="1"/>
  <c r="FJ38" i="26"/>
  <c r="MF44" i="26"/>
  <c r="TA44" i="26"/>
  <c r="CS40" i="10"/>
  <c r="LQ36" i="29"/>
  <c r="SL36" i="29" s="1"/>
  <c r="FJ36" i="29"/>
  <c r="LQ42" i="29"/>
  <c r="SL42" i="29" s="1"/>
  <c r="FJ42" i="29"/>
  <c r="LQ48" i="29"/>
  <c r="SL48" i="29" s="1"/>
  <c r="FJ48" i="29"/>
  <c r="MF42" i="12"/>
  <c r="TA42" i="12"/>
  <c r="LQ48" i="12"/>
  <c r="SL48" i="12" s="1"/>
  <c r="FJ48" i="12"/>
  <c r="TA42" i="13"/>
  <c r="MF42" i="13"/>
  <c r="MF48" i="13"/>
  <c r="TA48" i="13"/>
  <c r="MF34" i="18"/>
  <c r="TA34" i="18"/>
  <c r="TA40" i="18"/>
  <c r="MF40" i="18"/>
  <c r="LQ34" i="19"/>
  <c r="SL34" i="19" s="1"/>
  <c r="FJ34" i="19"/>
  <c r="TA40" i="19"/>
  <c r="MF40" i="19"/>
  <c r="LQ46" i="19"/>
  <c r="SL46" i="19" s="1"/>
  <c r="FJ46" i="19"/>
  <c r="LQ34" i="20"/>
  <c r="SL34" i="20" s="1"/>
  <c r="FJ34" i="20"/>
  <c r="LQ40" i="20"/>
  <c r="SL40" i="20" s="1"/>
  <c r="FJ40" i="20"/>
  <c r="TA46" i="20"/>
  <c r="MF46" i="20"/>
  <c r="MF48" i="22"/>
  <c r="TA48" i="22"/>
  <c r="LQ32" i="24"/>
  <c r="SL32" i="24" s="1"/>
  <c r="FJ32" i="24"/>
  <c r="LQ38" i="24"/>
  <c r="SL38" i="24" s="1"/>
  <c r="FJ38" i="24"/>
  <c r="LQ44" i="24"/>
  <c r="SL44" i="24" s="1"/>
  <c r="FJ44" i="24"/>
  <c r="MF36" i="28"/>
  <c r="TA36" i="28"/>
  <c r="LQ34" i="17"/>
  <c r="SL34" i="17" s="1"/>
  <c r="FJ34" i="17"/>
  <c r="TA40" i="17"/>
  <c r="MF40" i="17"/>
  <c r="TA46" i="17"/>
  <c r="MF46" i="17"/>
  <c r="LQ46" i="18"/>
  <c r="SL46" i="18" s="1"/>
  <c r="FJ46" i="18"/>
  <c r="CS46" i="10" s="1"/>
  <c r="MF36" i="21"/>
  <c r="TA36" i="21"/>
  <c r="LQ42" i="21"/>
  <c r="SL42" i="21" s="1"/>
  <c r="FJ42" i="21"/>
  <c r="LQ48" i="21"/>
  <c r="SL48" i="21" s="1"/>
  <c r="FJ48" i="21"/>
  <c r="MF34" i="23"/>
  <c r="TA34" i="23"/>
  <c r="MF40" i="23"/>
  <c r="TA40" i="23"/>
  <c r="MF46" i="23"/>
  <c r="TA46" i="23"/>
  <c r="MF42" i="27"/>
  <c r="TA42" i="27"/>
  <c r="MF48" i="27"/>
  <c r="TA48" i="27"/>
  <c r="TA42" i="28"/>
  <c r="MF42" i="28"/>
  <c r="MF48" i="28"/>
  <c r="TA48" i="28"/>
  <c r="LQ34" i="16"/>
  <c r="SL34" i="16" s="1"/>
  <c r="FJ34" i="16"/>
  <c r="MF40" i="16"/>
  <c r="TA40" i="16"/>
  <c r="LQ46" i="16"/>
  <c r="SL46" i="16" s="1"/>
  <c r="FJ46" i="16"/>
  <c r="TA34" i="22"/>
  <c r="MF34" i="22"/>
  <c r="TA40" i="22"/>
  <c r="MF40" i="22"/>
  <c r="LQ34" i="25"/>
  <c r="SL34" i="25" s="1"/>
  <c r="FJ34" i="25"/>
  <c r="TA36" i="27"/>
  <c r="MF36" i="27"/>
  <c r="LQ44" i="11"/>
  <c r="SL44" i="11" s="1"/>
  <c r="FJ44" i="11"/>
  <c r="MF34" i="12"/>
  <c r="TA34" i="12"/>
  <c r="TA40" i="12"/>
  <c r="MF40" i="12"/>
  <c r="TA34" i="13"/>
  <c r="MF34" i="13"/>
  <c r="TA34" i="14"/>
  <c r="MF34" i="14"/>
  <c r="MF40" i="14"/>
  <c r="TA40" i="14"/>
  <c r="TA46" i="14"/>
  <c r="MF46" i="14"/>
  <c r="TA34" i="15"/>
  <c r="MF34" i="15"/>
  <c r="TA40" i="15"/>
  <c r="MF40" i="15"/>
  <c r="MF46" i="15"/>
  <c r="TA46" i="15"/>
  <c r="CS50" i="10"/>
  <c r="LQ40" i="25"/>
  <c r="SL40" i="25" s="1"/>
  <c r="FJ40" i="25"/>
  <c r="MF46" i="25"/>
  <c r="TA46" i="25"/>
  <c r="TA36" i="26"/>
  <c r="MF36" i="26"/>
  <c r="TA42" i="26"/>
  <c r="MF42" i="26"/>
  <c r="TA48" i="26"/>
  <c r="MF48" i="26"/>
  <c r="TA34" i="29"/>
  <c r="MF34" i="29"/>
  <c r="LQ40" i="29"/>
  <c r="SL40" i="29" s="1"/>
  <c r="FJ40" i="29"/>
  <c r="MF46" i="29"/>
  <c r="TA46" i="29"/>
  <c r="MF30" i="17"/>
  <c r="TA30" i="17"/>
  <c r="LQ30" i="16"/>
  <c r="SL30" i="16" s="1"/>
  <c r="FJ30" i="16"/>
  <c r="DD72" i="10" s="1"/>
  <c r="MF30" i="15"/>
  <c r="TA30" i="15"/>
  <c r="LQ30" i="14"/>
  <c r="SL30" i="14" s="1"/>
  <c r="FJ30" i="14"/>
  <c r="DD68" i="10" s="1"/>
  <c r="TA30" i="13"/>
  <c r="MF30" i="13"/>
  <c r="LQ30" i="12"/>
  <c r="SL30" i="12" s="1"/>
  <c r="FJ30" i="12"/>
  <c r="DD64" i="10" s="1"/>
  <c r="TA30" i="11"/>
  <c r="MF30" i="11"/>
  <c r="MF30" i="25"/>
  <c r="TA30" i="25"/>
  <c r="LQ30" i="24"/>
  <c r="SL30" i="24" s="1"/>
  <c r="FJ30" i="24"/>
  <c r="DD58" i="10" s="1"/>
  <c r="MF30" i="23"/>
  <c r="TA30" i="23"/>
  <c r="TA30" i="22"/>
  <c r="MF30" i="22"/>
  <c r="LQ30" i="21"/>
  <c r="SL30" i="21" s="1"/>
  <c r="FJ30" i="21"/>
  <c r="DD52" i="10" s="1"/>
  <c r="LQ30" i="20"/>
  <c r="SL30" i="20" s="1"/>
  <c r="FJ30" i="20"/>
  <c r="DD50" i="10" s="1"/>
  <c r="LQ30" i="19"/>
  <c r="SL30" i="19" s="1"/>
  <c r="FJ30" i="19"/>
  <c r="DD48" i="10" s="1"/>
  <c r="LQ30" i="18"/>
  <c r="SL30" i="18" s="1"/>
  <c r="FJ30" i="18"/>
  <c r="DD46" i="10" s="1"/>
  <c r="TA30" i="29"/>
  <c r="MF30" i="29"/>
  <c r="MF30" i="28"/>
  <c r="TA30" i="28"/>
  <c r="FJ50" i="27"/>
  <c r="MF30" i="27"/>
  <c r="TA30" i="27"/>
  <c r="TA30" i="26"/>
  <c r="MF30" i="26"/>
  <c r="MF28" i="17"/>
  <c r="TA28" i="17"/>
  <c r="TA28" i="16"/>
  <c r="MF28" i="16"/>
  <c r="MF28" i="15"/>
  <c r="TA28" i="15"/>
  <c r="LQ28" i="14"/>
  <c r="SL28" i="14" s="1"/>
  <c r="FJ28" i="14"/>
  <c r="CS68" i="10" s="1"/>
  <c r="MF28" i="13"/>
  <c r="TA28" i="13"/>
  <c r="TA28" i="12"/>
  <c r="MF28" i="12"/>
  <c r="MF28" i="11"/>
  <c r="TA28" i="11"/>
  <c r="LQ28" i="25"/>
  <c r="SL28" i="25" s="1"/>
  <c r="FJ28" i="25"/>
  <c r="DD60" i="10" s="1"/>
  <c r="LQ28" i="24"/>
  <c r="SL28" i="24" s="1"/>
  <c r="FJ28" i="24"/>
  <c r="MF28" i="23"/>
  <c r="TA28" i="23"/>
  <c r="LQ28" i="22"/>
  <c r="SL28" i="22" s="1"/>
  <c r="FJ28" i="22"/>
  <c r="TA28" i="21"/>
  <c r="MF28" i="21"/>
  <c r="TA28" i="20"/>
  <c r="MF28" i="20"/>
  <c r="LQ28" i="19"/>
  <c r="SL28" i="19" s="1"/>
  <c r="FJ28" i="19"/>
  <c r="MF28" i="18"/>
  <c r="TA28" i="18"/>
  <c r="LQ28" i="29"/>
  <c r="SL28" i="29" s="1"/>
  <c r="FJ28" i="29"/>
  <c r="CS44" i="10" s="1"/>
  <c r="MF28" i="28"/>
  <c r="TA28" i="28"/>
  <c r="MF28" i="26"/>
  <c r="DD38" i="10"/>
  <c r="TA28" i="26"/>
  <c r="TA28" i="27"/>
  <c r="MF28" i="27"/>
  <c r="TA38" i="27"/>
  <c r="MF38" i="27"/>
  <c r="LQ36" i="12"/>
  <c r="SL36" i="12" s="1"/>
  <c r="KV81" i="18"/>
  <c r="LL81" i="18" s="1"/>
  <c r="SG81" i="18" s="1"/>
  <c r="LQ38" i="27"/>
  <c r="SL38" i="27" s="1"/>
  <c r="LQ44" i="13"/>
  <c r="SL44" i="13" s="1"/>
  <c r="LQ38" i="11"/>
  <c r="SL38" i="11" s="1"/>
  <c r="LQ44" i="20"/>
  <c r="SL44" i="20" s="1"/>
  <c r="LQ40" i="12"/>
  <c r="SL40" i="12" s="1"/>
  <c r="LQ28" i="13"/>
  <c r="SL28" i="13" s="1"/>
  <c r="LQ30" i="11"/>
  <c r="SL30" i="11" s="1"/>
  <c r="LU77" i="14"/>
  <c r="SP77" i="14" s="1"/>
  <c r="LU77" i="15"/>
  <c r="SP77" i="15" s="1"/>
  <c r="LQ46" i="26"/>
  <c r="SL46" i="26" s="1"/>
  <c r="LQ30" i="27"/>
  <c r="SL30" i="27" s="1"/>
  <c r="LQ36" i="22"/>
  <c r="SL36" i="22" s="1"/>
  <c r="FI77" i="15"/>
  <c r="ME77" i="15" s="1"/>
  <c r="SZ77" i="15" s="1"/>
  <c r="LQ40" i="19"/>
  <c r="SL40" i="19" s="1"/>
  <c r="LQ46" i="21"/>
  <c r="SL46" i="21" s="1"/>
  <c r="LQ28" i="12"/>
  <c r="SL28" i="12" s="1"/>
  <c r="LQ38" i="29"/>
  <c r="SL38" i="29" s="1"/>
  <c r="FL77" i="13"/>
  <c r="MH77" i="13" s="1"/>
  <c r="TC77" i="13" s="1"/>
  <c r="LQ42" i="12"/>
  <c r="SL42" i="12" s="1"/>
  <c r="KV81" i="12"/>
  <c r="RQ81" i="12" s="1"/>
  <c r="LQ40" i="23"/>
  <c r="SL40" i="23" s="1"/>
  <c r="LQ38" i="18"/>
  <c r="SL38" i="18" s="1"/>
  <c r="LQ30" i="29"/>
  <c r="SL30" i="29" s="1"/>
  <c r="KV65" i="13"/>
  <c r="RQ65" i="13" s="1"/>
  <c r="FI61" i="14"/>
  <c r="ME61" i="14" s="1"/>
  <c r="SZ61" i="14" s="1"/>
  <c r="RQ61" i="17"/>
  <c r="FI77" i="17"/>
  <c r="ME77" i="17" s="1"/>
  <c r="SZ77" i="17" s="1"/>
  <c r="LQ32" i="23"/>
  <c r="SL32" i="23" s="1"/>
  <c r="LQ34" i="14"/>
  <c r="SL34" i="14" s="1"/>
  <c r="EU50" i="21"/>
  <c r="LQ50" i="21" s="1"/>
  <c r="SL50" i="21" s="1"/>
  <c r="KV65" i="28"/>
  <c r="RQ65" i="28" s="1"/>
  <c r="FL77" i="12"/>
  <c r="MH77" i="12" s="1"/>
  <c r="TC77" i="12" s="1"/>
  <c r="FI61" i="15"/>
  <c r="ME61" i="15" s="1"/>
  <c r="SZ61" i="15" s="1"/>
  <c r="FL61" i="15"/>
  <c r="MH61" i="15" s="1"/>
  <c r="TC61" i="15" s="1"/>
  <c r="LU77" i="16"/>
  <c r="SP77" i="16" s="1"/>
  <c r="LQ46" i="23"/>
  <c r="SL46" i="23" s="1"/>
  <c r="LQ44" i="23"/>
  <c r="SL44" i="23" s="1"/>
  <c r="KV65" i="15"/>
  <c r="RQ65" i="15" s="1"/>
  <c r="KV81" i="17"/>
  <c r="RQ81" i="17" s="1"/>
  <c r="LQ40" i="21"/>
  <c r="SL40" i="21" s="1"/>
  <c r="LQ42" i="23"/>
  <c r="SL42" i="23" s="1"/>
  <c r="LQ42" i="27"/>
  <c r="SL42" i="27" s="1"/>
  <c r="LQ34" i="29"/>
  <c r="SL34" i="29" s="1"/>
  <c r="LQ46" i="29"/>
  <c r="SL46" i="29" s="1"/>
  <c r="LQ30" i="22"/>
  <c r="SL30" i="22" s="1"/>
  <c r="LQ42" i="22"/>
  <c r="SL42" i="22" s="1"/>
  <c r="LQ34" i="12"/>
  <c r="SL34" i="12" s="1"/>
  <c r="KV65" i="12"/>
  <c r="LL65" i="12" s="1"/>
  <c r="SG65" i="12" s="1"/>
  <c r="KV81" i="15"/>
  <c r="LL81" i="15" s="1"/>
  <c r="SG81" i="15" s="1"/>
  <c r="FL77" i="16"/>
  <c r="MH77" i="16" s="1"/>
  <c r="TC77" i="16" s="1"/>
  <c r="LU77" i="17"/>
  <c r="SP77" i="17" s="1"/>
  <c r="RQ65" i="16"/>
  <c r="LQ30" i="17"/>
  <c r="SL30" i="17" s="1"/>
  <c r="LQ38" i="25"/>
  <c r="SL38" i="25" s="1"/>
  <c r="LQ32" i="12"/>
  <c r="SL32" i="12" s="1"/>
  <c r="LQ34" i="13"/>
  <c r="SL34" i="13" s="1"/>
  <c r="LQ48" i="13"/>
  <c r="SL48" i="13" s="1"/>
  <c r="EU50" i="14"/>
  <c r="EU50" i="12"/>
  <c r="LQ42" i="26"/>
  <c r="SL42" i="26" s="1"/>
  <c r="LQ46" i="27"/>
  <c r="SL46" i="27" s="1"/>
  <c r="EU50" i="11"/>
  <c r="LQ50" i="11" s="1"/>
  <c r="SL50" i="11" s="1"/>
  <c r="LQ34" i="11"/>
  <c r="SL34" i="11" s="1"/>
  <c r="LQ38" i="12"/>
  <c r="SL38" i="12" s="1"/>
  <c r="LQ44" i="12"/>
  <c r="SL44" i="12" s="1"/>
  <c r="LU77" i="12"/>
  <c r="SP77" i="12" s="1"/>
  <c r="LQ42" i="13"/>
  <c r="SL42" i="13" s="1"/>
  <c r="LU77" i="13"/>
  <c r="SP77" i="13" s="1"/>
  <c r="LQ36" i="13"/>
  <c r="SL36" i="13" s="1"/>
  <c r="LQ32" i="20"/>
  <c r="SL32" i="20" s="1"/>
  <c r="EU50" i="13"/>
  <c r="LQ30" i="13"/>
  <c r="SL30" i="13" s="1"/>
  <c r="RQ61" i="13"/>
  <c r="EU50" i="15"/>
  <c r="RQ77" i="15"/>
  <c r="KV81" i="16"/>
  <c r="LL81" i="16" s="1"/>
  <c r="SG81" i="16" s="1"/>
  <c r="RQ61" i="12"/>
  <c r="RQ77" i="12"/>
  <c r="RQ77" i="13"/>
  <c r="LU61" i="14"/>
  <c r="SP61" i="14" s="1"/>
  <c r="KM79" i="25"/>
  <c r="RH79" i="25" s="1"/>
  <c r="LQ42" i="19"/>
  <c r="SL42" i="19" s="1"/>
  <c r="FI77" i="14"/>
  <c r="ME77" i="14" s="1"/>
  <c r="SZ77" i="14" s="1"/>
  <c r="KV81" i="14"/>
  <c r="LQ34" i="21"/>
  <c r="SL34" i="21" s="1"/>
  <c r="KV81" i="21"/>
  <c r="RQ81" i="21" s="1"/>
  <c r="LQ44" i="19"/>
  <c r="SL44" i="19" s="1"/>
  <c r="KM79" i="21"/>
  <c r="RH79" i="21" s="1"/>
  <c r="LQ46" i="22"/>
  <c r="SL46" i="22" s="1"/>
  <c r="LQ44" i="25"/>
  <c r="SL44" i="25" s="1"/>
  <c r="KV81" i="26"/>
  <c r="RQ81" i="26" s="1"/>
  <c r="LQ34" i="27"/>
  <c r="SL34" i="27" s="1"/>
  <c r="LQ38" i="28"/>
  <c r="SL38" i="28" s="1"/>
  <c r="MH63" i="21"/>
  <c r="TC63" i="21" s="1"/>
  <c r="LQ30" i="23"/>
  <c r="SL30" i="23" s="1"/>
  <c r="LQ46" i="20"/>
  <c r="SL46" i="20" s="1"/>
  <c r="LQ36" i="21"/>
  <c r="SL36" i="21" s="1"/>
  <c r="LQ48" i="22"/>
  <c r="SL48" i="22" s="1"/>
  <c r="MH79" i="25"/>
  <c r="TC79" i="25" s="1"/>
  <c r="LQ42" i="18"/>
  <c r="SL42" i="18" s="1"/>
  <c r="LQ34" i="23"/>
  <c r="SL34" i="23" s="1"/>
  <c r="LQ48" i="23"/>
  <c r="SL48" i="23" s="1"/>
  <c r="EU50" i="23"/>
  <c r="LQ50" i="23" s="1"/>
  <c r="SL50" i="23" s="1"/>
  <c r="KV81" i="28"/>
  <c r="RQ81" i="28" s="1"/>
  <c r="KV65" i="29"/>
  <c r="RQ65" i="29" s="1"/>
  <c r="LL79" i="20"/>
  <c r="SG79" i="20" s="1"/>
  <c r="KV81" i="29"/>
  <c r="RQ81" i="29" s="1"/>
  <c r="LQ28" i="23"/>
  <c r="SL28" i="23" s="1"/>
  <c r="RQ77" i="11"/>
  <c r="KV81" i="11"/>
  <c r="LL65" i="11"/>
  <c r="SG65" i="11" s="1"/>
  <c r="RQ65" i="11"/>
  <c r="FI77" i="11"/>
  <c r="ME77" i="11" s="1"/>
  <c r="SZ77" i="11" s="1"/>
  <c r="LU77" i="11"/>
  <c r="SP77" i="11" s="1"/>
  <c r="FI61" i="11"/>
  <c r="ME61" i="11" s="1"/>
  <c r="SZ61" i="11" s="1"/>
  <c r="FL61" i="11"/>
  <c r="MH61" i="11" s="1"/>
  <c r="TC61" i="11" s="1"/>
  <c r="RQ77" i="25"/>
  <c r="KV81" i="25"/>
  <c r="LL65" i="25"/>
  <c r="SG65" i="25" s="1"/>
  <c r="RQ65" i="25"/>
  <c r="FI77" i="25"/>
  <c r="ME77" i="25" s="1"/>
  <c r="SZ77" i="25" s="1"/>
  <c r="LU77" i="25"/>
  <c r="SP77" i="25" s="1"/>
  <c r="FI61" i="25"/>
  <c r="ME61" i="25" s="1"/>
  <c r="SZ61" i="25" s="1"/>
  <c r="FL61" i="25"/>
  <c r="MH61" i="25" s="1"/>
  <c r="TC61" i="25" s="1"/>
  <c r="RQ81" i="24"/>
  <c r="LL81" i="24"/>
  <c r="SG81" i="24" s="1"/>
  <c r="RQ65" i="24"/>
  <c r="LL65" i="24"/>
  <c r="SG65" i="24" s="1"/>
  <c r="LU61" i="24"/>
  <c r="SP61" i="24" s="1"/>
  <c r="FI61" i="24"/>
  <c r="ME61" i="24" s="1"/>
  <c r="SZ61" i="24" s="1"/>
  <c r="LU77" i="24"/>
  <c r="SP77" i="24" s="1"/>
  <c r="FI77" i="24"/>
  <c r="ME77" i="24" s="1"/>
  <c r="SZ77" i="24" s="1"/>
  <c r="EU50" i="24"/>
  <c r="RQ81" i="23"/>
  <c r="LL81" i="23"/>
  <c r="SG81" i="23" s="1"/>
  <c r="FJ50" i="23"/>
  <c r="RQ81" i="22"/>
  <c r="LL81" i="22"/>
  <c r="SG81" i="22" s="1"/>
  <c r="KJ63" i="22"/>
  <c r="RE63" i="22" s="1"/>
  <c r="RQ77" i="22"/>
  <c r="FI61" i="22"/>
  <c r="ME61" i="22" s="1"/>
  <c r="SZ61" i="22" s="1"/>
  <c r="RQ77" i="21"/>
  <c r="KV65" i="21"/>
  <c r="LL65" i="21" s="1"/>
  <c r="SG65" i="21" s="1"/>
  <c r="RQ61" i="21"/>
  <c r="LI79" i="21"/>
  <c r="SD79" i="21" s="1"/>
  <c r="LU77" i="21"/>
  <c r="SP77" i="21" s="1"/>
  <c r="LU61" i="21"/>
  <c r="SP61" i="21" s="1"/>
  <c r="LQ28" i="21"/>
  <c r="SL28" i="21" s="1"/>
  <c r="LL77" i="20"/>
  <c r="SG77" i="20" s="1"/>
  <c r="RQ81" i="20"/>
  <c r="LL81" i="20"/>
  <c r="SG81" i="20" s="1"/>
  <c r="KV65" i="20"/>
  <c r="LL65" i="20" s="1"/>
  <c r="SG65" i="20" s="1"/>
  <c r="FI77" i="20"/>
  <c r="ME77" i="20" s="1"/>
  <c r="SZ77" i="20" s="1"/>
  <c r="LU77" i="20"/>
  <c r="SP77" i="20" s="1"/>
  <c r="FL61" i="20"/>
  <c r="MH61" i="20" s="1"/>
  <c r="TC61" i="20" s="1"/>
  <c r="LU61" i="20"/>
  <c r="SP61" i="20" s="1"/>
  <c r="RQ77" i="20"/>
  <c r="EU50" i="28"/>
  <c r="LQ50" i="28" s="1"/>
  <c r="SL50" i="28" s="1"/>
  <c r="LQ28" i="26"/>
  <c r="SL28" i="26" s="1"/>
  <c r="EU50" i="26"/>
  <c r="LQ50" i="26" s="1"/>
  <c r="SL50" i="26" s="1"/>
  <c r="LU77" i="23"/>
  <c r="SP77" i="23" s="1"/>
  <c r="FI77" i="23"/>
  <c r="ME77" i="23" s="1"/>
  <c r="SZ77" i="23" s="1"/>
  <c r="RQ65" i="23"/>
  <c r="RQ61" i="20"/>
  <c r="KV65" i="19"/>
  <c r="RQ65" i="19" s="1"/>
  <c r="RQ77" i="19"/>
  <c r="FL77" i="19"/>
  <c r="MH77" i="19" s="1"/>
  <c r="TC77" i="19" s="1"/>
  <c r="EU50" i="18"/>
  <c r="LQ50" i="18" s="1"/>
  <c r="SL50" i="18" s="1"/>
  <c r="RQ77" i="18"/>
  <c r="FL61" i="18"/>
  <c r="MH61" i="18" s="1"/>
  <c r="TC61" i="18" s="1"/>
  <c r="LU61" i="18"/>
  <c r="SP61" i="18" s="1"/>
  <c r="FI77" i="18"/>
  <c r="ME77" i="18" s="1"/>
  <c r="SZ77" i="18" s="1"/>
  <c r="LU77" i="18"/>
  <c r="SP77" i="18" s="1"/>
  <c r="FL77" i="29"/>
  <c r="MH77" i="29" s="1"/>
  <c r="TC77" i="29" s="1"/>
  <c r="LU77" i="29"/>
  <c r="SP77" i="29" s="1"/>
  <c r="FI77" i="28"/>
  <c r="ME77" i="28" s="1"/>
  <c r="SZ77" i="28" s="1"/>
  <c r="FL77" i="28"/>
  <c r="MH77" i="28" s="1"/>
  <c r="TC77" i="28" s="1"/>
  <c r="RQ61" i="28"/>
  <c r="LQ28" i="28"/>
  <c r="SL28" i="28" s="1"/>
  <c r="LU77" i="27"/>
  <c r="SP77" i="27" s="1"/>
  <c r="FI77" i="27"/>
  <c r="ME77" i="27" s="1"/>
  <c r="SZ77" i="27" s="1"/>
  <c r="FL61" i="27"/>
  <c r="MH61" i="27" s="1"/>
  <c r="TC61" i="27" s="1"/>
  <c r="FI61" i="27"/>
  <c r="ME61" i="27" s="1"/>
  <c r="SZ61" i="27" s="1"/>
  <c r="LQ30" i="26"/>
  <c r="SL30" i="26" s="1"/>
  <c r="RQ77" i="26"/>
  <c r="RQ65" i="26"/>
  <c r="LL65" i="26"/>
  <c r="SG65" i="26" s="1"/>
  <c r="LQ40" i="27"/>
  <c r="SL40" i="27" s="1"/>
  <c r="KV65" i="27"/>
  <c r="RQ61" i="27"/>
  <c r="EU50" i="27"/>
  <c r="LQ28" i="27"/>
  <c r="SL28" i="27" s="1"/>
  <c r="LQ30" i="28"/>
  <c r="SL30" i="28" s="1"/>
  <c r="LL81" i="29"/>
  <c r="SG81" i="29" s="1"/>
  <c r="LQ48" i="26"/>
  <c r="SL48" i="26" s="1"/>
  <c r="LQ48" i="27"/>
  <c r="SL48" i="27" s="1"/>
  <c r="LQ42" i="28"/>
  <c r="SL42" i="28" s="1"/>
  <c r="LU61" i="28"/>
  <c r="SP61" i="28" s="1"/>
  <c r="FL61" i="28"/>
  <c r="LQ36" i="27"/>
  <c r="SL36" i="27" s="1"/>
  <c r="LQ40" i="26"/>
  <c r="SL40" i="26" s="1"/>
  <c r="FL61" i="26"/>
  <c r="MH61" i="26" s="1"/>
  <c r="TC61" i="26" s="1"/>
  <c r="LQ32" i="28"/>
  <c r="SL32" i="28" s="1"/>
  <c r="LQ44" i="28"/>
  <c r="SL44" i="28" s="1"/>
  <c r="LQ36" i="26"/>
  <c r="SL36" i="26" s="1"/>
  <c r="RQ61" i="26"/>
  <c r="LQ44" i="27"/>
  <c r="SL44" i="27" s="1"/>
  <c r="KV81" i="27"/>
  <c r="RQ81" i="27" s="1"/>
  <c r="RQ77" i="27"/>
  <c r="LU77" i="26"/>
  <c r="SP77" i="26" s="1"/>
  <c r="FL77" i="26"/>
  <c r="MH77" i="26" s="1"/>
  <c r="TC77" i="26" s="1"/>
  <c r="LQ44" i="26"/>
  <c r="SL44" i="26" s="1"/>
  <c r="LU61" i="26"/>
  <c r="SP61" i="26" s="1"/>
  <c r="LQ32" i="27"/>
  <c r="SL32" i="27" s="1"/>
  <c r="LQ36" i="28"/>
  <c r="SL36" i="28" s="1"/>
  <c r="LQ40" i="28"/>
  <c r="SL40" i="28" s="1"/>
  <c r="LQ48" i="28"/>
  <c r="SL48" i="28" s="1"/>
  <c r="LU61" i="29"/>
  <c r="SP61" i="29" s="1"/>
  <c r="FL61" i="29"/>
  <c r="MH61" i="29" s="1"/>
  <c r="TC61" i="29" s="1"/>
  <c r="FI61" i="29"/>
  <c r="ME61" i="29" s="1"/>
  <c r="SZ61" i="29" s="1"/>
  <c r="EU50" i="29"/>
  <c r="BT44" i="10" s="1"/>
  <c r="RQ77" i="28"/>
  <c r="RQ77" i="29"/>
  <c r="RQ81" i="19"/>
  <c r="LL81" i="19"/>
  <c r="SG81" i="19" s="1"/>
  <c r="LQ34" i="18"/>
  <c r="SL34" i="18" s="1"/>
  <c r="EU50" i="19"/>
  <c r="LQ50" i="19" s="1"/>
  <c r="SL50" i="19" s="1"/>
  <c r="LQ36" i="19"/>
  <c r="SL36" i="19" s="1"/>
  <c r="LQ32" i="18"/>
  <c r="SL32" i="18" s="1"/>
  <c r="LQ48" i="18"/>
  <c r="SL48" i="18" s="1"/>
  <c r="KV65" i="18"/>
  <c r="RQ61" i="18"/>
  <c r="LQ36" i="18"/>
  <c r="SL36" i="18" s="1"/>
  <c r="FL77" i="20"/>
  <c r="MH77" i="20" s="1"/>
  <c r="TC77" i="20" s="1"/>
  <c r="EU50" i="22"/>
  <c r="LQ50" i="22" s="1"/>
  <c r="SL50" i="22" s="1"/>
  <c r="LQ34" i="22"/>
  <c r="SL34" i="22" s="1"/>
  <c r="LQ28" i="18"/>
  <c r="SL28" i="18" s="1"/>
  <c r="LQ44" i="18"/>
  <c r="SL44" i="18" s="1"/>
  <c r="FL61" i="19"/>
  <c r="MH61" i="19" s="1"/>
  <c r="TC61" i="19" s="1"/>
  <c r="FI61" i="19"/>
  <c r="ME61" i="19" s="1"/>
  <c r="SZ61" i="19" s="1"/>
  <c r="LQ40" i="18"/>
  <c r="SL40" i="18" s="1"/>
  <c r="LQ32" i="19"/>
  <c r="SL32" i="19" s="1"/>
  <c r="LU61" i="19"/>
  <c r="SP61" i="19" s="1"/>
  <c r="LQ36" i="20"/>
  <c r="SL36" i="20" s="1"/>
  <c r="EU50" i="20"/>
  <c r="LQ50" i="20" s="1"/>
  <c r="SL50" i="20" s="1"/>
  <c r="LQ28" i="20"/>
  <c r="SL28" i="20" s="1"/>
  <c r="FI77" i="19"/>
  <c r="ME77" i="19" s="1"/>
  <c r="SZ77" i="19" s="1"/>
  <c r="FL61" i="22"/>
  <c r="MH61" i="22" s="1"/>
  <c r="TC61" i="22" s="1"/>
  <c r="RQ61" i="22"/>
  <c r="LU61" i="23"/>
  <c r="SP61" i="23" s="1"/>
  <c r="FL61" i="23"/>
  <c r="MH61" i="23" s="1"/>
  <c r="TC61" i="23" s="1"/>
  <c r="FI61" i="23"/>
  <c r="ME61" i="23" s="1"/>
  <c r="SZ61" i="23" s="1"/>
  <c r="LQ30" i="25"/>
  <c r="SL30" i="25" s="1"/>
  <c r="LQ46" i="25"/>
  <c r="SL46" i="25" s="1"/>
  <c r="FI61" i="20"/>
  <c r="ME61" i="20" s="1"/>
  <c r="SZ61" i="20" s="1"/>
  <c r="FI61" i="21"/>
  <c r="ME61" i="21" s="1"/>
  <c r="SZ61" i="21" s="1"/>
  <c r="FI77" i="21"/>
  <c r="ME77" i="21" s="1"/>
  <c r="SZ77" i="21" s="1"/>
  <c r="LQ34" i="24"/>
  <c r="SL34" i="24" s="1"/>
  <c r="EU50" i="25"/>
  <c r="LQ50" i="25" s="1"/>
  <c r="RQ61" i="25"/>
  <c r="FL77" i="22"/>
  <c r="MH77" i="22" s="1"/>
  <c r="TC77" i="22" s="1"/>
  <c r="FI77" i="22"/>
  <c r="ME77" i="22" s="1"/>
  <c r="SZ77" i="22" s="1"/>
  <c r="LQ32" i="25"/>
  <c r="SL32" i="25" s="1"/>
  <c r="LQ48" i="25"/>
  <c r="SL48" i="25" s="1"/>
  <c r="RQ77" i="23"/>
  <c r="RQ77" i="24"/>
  <c r="RQ61" i="24"/>
  <c r="LQ32" i="15"/>
  <c r="SL32" i="15" s="1"/>
  <c r="LQ44" i="16"/>
  <c r="SL44" i="16" s="1"/>
  <c r="LQ40" i="14"/>
  <c r="SL40" i="14" s="1"/>
  <c r="LQ32" i="14"/>
  <c r="SL32" i="14" s="1"/>
  <c r="LQ36" i="15"/>
  <c r="SL36" i="15" s="1"/>
  <c r="LQ48" i="14"/>
  <c r="SL48" i="14" s="1"/>
  <c r="LQ40" i="15"/>
  <c r="SL40" i="15" s="1"/>
  <c r="LQ32" i="16"/>
  <c r="SL32" i="16" s="1"/>
  <c r="LQ46" i="14"/>
  <c r="SL46" i="14" s="1"/>
  <c r="LQ30" i="15"/>
  <c r="SL30" i="15" s="1"/>
  <c r="LQ44" i="15"/>
  <c r="SL44" i="15" s="1"/>
  <c r="LQ48" i="15"/>
  <c r="SL48" i="15" s="1"/>
  <c r="LQ36" i="16"/>
  <c r="SL36" i="16" s="1"/>
  <c r="LQ42" i="17"/>
  <c r="SL42" i="17" s="1"/>
  <c r="LQ34" i="15"/>
  <c r="SL34" i="15" s="1"/>
  <c r="LU61" i="16"/>
  <c r="SP61" i="16" s="1"/>
  <c r="FL61" i="16"/>
  <c r="MH61" i="16" s="1"/>
  <c r="TC61" i="16" s="1"/>
  <c r="FI61" i="16"/>
  <c r="ME61" i="16" s="1"/>
  <c r="SZ61" i="16" s="1"/>
  <c r="LL65" i="17"/>
  <c r="SG65" i="17" s="1"/>
  <c r="LQ40" i="17"/>
  <c r="SL40" i="17" s="1"/>
  <c r="LQ28" i="15"/>
  <c r="SL28" i="15" s="1"/>
  <c r="LQ46" i="15"/>
  <c r="SL46" i="15" s="1"/>
  <c r="LQ44" i="14"/>
  <c r="SL44" i="14" s="1"/>
  <c r="LQ38" i="15"/>
  <c r="SL38" i="15" s="1"/>
  <c r="LQ42" i="14"/>
  <c r="SL42" i="14" s="1"/>
  <c r="LQ42" i="15"/>
  <c r="SL42" i="15" s="1"/>
  <c r="LQ28" i="16"/>
  <c r="SL28" i="16" s="1"/>
  <c r="EU50" i="16"/>
  <c r="LQ40" i="16"/>
  <c r="SL40" i="16" s="1"/>
  <c r="RQ61" i="16"/>
  <c r="LQ38" i="17"/>
  <c r="SL38" i="17" s="1"/>
  <c r="LQ46" i="17"/>
  <c r="SL46" i="17" s="1"/>
  <c r="LQ36" i="17"/>
  <c r="SL36" i="17" s="1"/>
  <c r="LQ44" i="17"/>
  <c r="SL44" i="17" s="1"/>
  <c r="LU61" i="17"/>
  <c r="SP61" i="17" s="1"/>
  <c r="FL61" i="17"/>
  <c r="MH61" i="17" s="1"/>
  <c r="TC61" i="17" s="1"/>
  <c r="FI61" i="17"/>
  <c r="ME61" i="17" s="1"/>
  <c r="SZ61" i="17" s="1"/>
  <c r="LQ48" i="16"/>
  <c r="SL48" i="16" s="1"/>
  <c r="LQ28" i="17"/>
  <c r="SL28" i="17" s="1"/>
  <c r="EU50" i="17"/>
  <c r="LQ32" i="17"/>
  <c r="SL32" i="17" s="1"/>
  <c r="RQ77" i="16"/>
  <c r="RQ77" i="17"/>
  <c r="LU61" i="13"/>
  <c r="SP61" i="13" s="1"/>
  <c r="FL61" i="13"/>
  <c r="MH61" i="13" s="1"/>
  <c r="TC61" i="13" s="1"/>
  <c r="FI61" i="13"/>
  <c r="ME61" i="13" s="1"/>
  <c r="SZ61" i="13" s="1"/>
  <c r="LU61" i="12"/>
  <c r="SP61" i="12" s="1"/>
  <c r="FL61" i="12"/>
  <c r="MH61" i="12" s="1"/>
  <c r="TC61" i="12" s="1"/>
  <c r="FI61" i="12"/>
  <c r="ME61" i="12" s="1"/>
  <c r="SZ61" i="12" s="1"/>
  <c r="LL81" i="13"/>
  <c r="SG81" i="13" s="1"/>
  <c r="LQ28" i="11"/>
  <c r="SL28" i="11" s="1"/>
  <c r="LQ36" i="11"/>
  <c r="SL36" i="11" s="1"/>
  <c r="LQ40" i="11"/>
  <c r="SL40" i="11" s="1"/>
  <c r="RQ61" i="11"/>
  <c r="HU23" i="7"/>
  <c r="OP23" i="7" s="1"/>
  <c r="HZ18" i="7"/>
  <c r="CS38" i="10" l="1"/>
  <c r="HL38" i="10" s="1"/>
  <c r="CS66" i="10"/>
  <c r="RQ81" i="16"/>
  <c r="CS62" i="10"/>
  <c r="CS42" i="10"/>
  <c r="CS56" i="10"/>
  <c r="CS72" i="10"/>
  <c r="CS64" i="10"/>
  <c r="RQ65" i="14"/>
  <c r="CS48" i="10"/>
  <c r="CS52" i="10"/>
  <c r="HL52" i="10" s="1"/>
  <c r="CS60" i="10"/>
  <c r="HL60" i="10" s="1"/>
  <c r="CS58" i="10"/>
  <c r="HL58" i="10" s="1"/>
  <c r="CS54" i="10"/>
  <c r="HL54" i="10" s="1"/>
  <c r="TA34" i="16"/>
  <c r="MF34" i="16"/>
  <c r="TA32" i="24"/>
  <c r="MF32" i="24"/>
  <c r="TA48" i="12"/>
  <c r="MF48" i="12"/>
  <c r="TA44" i="29"/>
  <c r="MF44" i="29"/>
  <c r="MF42" i="20"/>
  <c r="TA42" i="20"/>
  <c r="TA38" i="14"/>
  <c r="MF38" i="14"/>
  <c r="MF38" i="16"/>
  <c r="TA38" i="16"/>
  <c r="MF34" i="25"/>
  <c r="TA34" i="25"/>
  <c r="TA34" i="19"/>
  <c r="MF34" i="19"/>
  <c r="MF38" i="20"/>
  <c r="TA38" i="20"/>
  <c r="MF32" i="26"/>
  <c r="TA32" i="26"/>
  <c r="MF38" i="21"/>
  <c r="TA38" i="21"/>
  <c r="TA46" i="24"/>
  <c r="MF46" i="24"/>
  <c r="TA34" i="28"/>
  <c r="MF34" i="28"/>
  <c r="TA48" i="21"/>
  <c r="MF48" i="21"/>
  <c r="MF34" i="17"/>
  <c r="TA34" i="17"/>
  <c r="MF48" i="29"/>
  <c r="TA48" i="29"/>
  <c r="MF32" i="29"/>
  <c r="TA32" i="29"/>
  <c r="MF46" i="13"/>
  <c r="TA46" i="13"/>
  <c r="MF40" i="25"/>
  <c r="TA40" i="25"/>
  <c r="TA38" i="26"/>
  <c r="MF38" i="26"/>
  <c r="MF36" i="25"/>
  <c r="TA36" i="25"/>
  <c r="MF32" i="21"/>
  <c r="TA32" i="21"/>
  <c r="MF40" i="24"/>
  <c r="TA40" i="24"/>
  <c r="MF48" i="19"/>
  <c r="TA48" i="19"/>
  <c r="MF32" i="13"/>
  <c r="TA32" i="13"/>
  <c r="TA48" i="11"/>
  <c r="MF48" i="11"/>
  <c r="MF48" i="24"/>
  <c r="TA48" i="24"/>
  <c r="TA42" i="24"/>
  <c r="MF42" i="24"/>
  <c r="TA42" i="21"/>
  <c r="MF42" i="21"/>
  <c r="TA40" i="20"/>
  <c r="MF40" i="20"/>
  <c r="MF42" i="29"/>
  <c r="TA42" i="29"/>
  <c r="MF40" i="13"/>
  <c r="TA40" i="13"/>
  <c r="TA44" i="21"/>
  <c r="MF44" i="21"/>
  <c r="MF42" i="25"/>
  <c r="TA42" i="25"/>
  <c r="TA42" i="11"/>
  <c r="MF42" i="11"/>
  <c r="MF38" i="22"/>
  <c r="TA38" i="22"/>
  <c r="MF32" i="11"/>
  <c r="TA32" i="11"/>
  <c r="MF36" i="24"/>
  <c r="TA36" i="24"/>
  <c r="TA34" i="20"/>
  <c r="MF34" i="20"/>
  <c r="MF36" i="29"/>
  <c r="TA36" i="29"/>
  <c r="TA38" i="19"/>
  <c r="MF38" i="19"/>
  <c r="MF46" i="12"/>
  <c r="TA46" i="12"/>
  <c r="MF46" i="16"/>
  <c r="TA46" i="16"/>
  <c r="MF44" i="24"/>
  <c r="TA44" i="24"/>
  <c r="MF36" i="14"/>
  <c r="TA36" i="14"/>
  <c r="TA46" i="11"/>
  <c r="MF46" i="11"/>
  <c r="TA44" i="22"/>
  <c r="MF44" i="22"/>
  <c r="TA32" i="22"/>
  <c r="MF32" i="22"/>
  <c r="MF46" i="28"/>
  <c r="TA46" i="28"/>
  <c r="MF38" i="23"/>
  <c r="TA38" i="23"/>
  <c r="MF44" i="11"/>
  <c r="TA44" i="11"/>
  <c r="MF46" i="18"/>
  <c r="TA46" i="18"/>
  <c r="TA38" i="24"/>
  <c r="MF38" i="24"/>
  <c r="MF46" i="19"/>
  <c r="TA46" i="19"/>
  <c r="MF38" i="13"/>
  <c r="TA38" i="13"/>
  <c r="MF34" i="26"/>
  <c r="TA34" i="26"/>
  <c r="MF40" i="29"/>
  <c r="TA40" i="29"/>
  <c r="MF42" i="16"/>
  <c r="TA42" i="16"/>
  <c r="MF36" i="23"/>
  <c r="TA36" i="23"/>
  <c r="TA48" i="17"/>
  <c r="MF48" i="17"/>
  <c r="TA48" i="20"/>
  <c r="MF48" i="20"/>
  <c r="LL81" i="17"/>
  <c r="SG81" i="17" s="1"/>
  <c r="MF30" i="16"/>
  <c r="TA30" i="16"/>
  <c r="TA30" i="14"/>
  <c r="MF30" i="14"/>
  <c r="LL65" i="13"/>
  <c r="SG65" i="13" s="1"/>
  <c r="LL81" i="12"/>
  <c r="SG81" i="12" s="1"/>
  <c r="TA30" i="12"/>
  <c r="MF30" i="12"/>
  <c r="MF30" i="24"/>
  <c r="TA30" i="24"/>
  <c r="BT52" i="10"/>
  <c r="GM52" i="10" s="1"/>
  <c r="MF30" i="21"/>
  <c r="TA30" i="21"/>
  <c r="MF30" i="20"/>
  <c r="TA30" i="20"/>
  <c r="MF30" i="19"/>
  <c r="TA30" i="19"/>
  <c r="RQ81" i="18"/>
  <c r="TA30" i="18"/>
  <c r="MF30" i="18"/>
  <c r="LL65" i="28"/>
  <c r="SG65" i="28" s="1"/>
  <c r="MF28" i="14"/>
  <c r="TA28" i="14"/>
  <c r="MF28" i="25"/>
  <c r="TA28" i="25"/>
  <c r="TA28" i="24"/>
  <c r="MF28" i="24"/>
  <c r="TA28" i="22"/>
  <c r="MF28" i="22"/>
  <c r="TA28" i="19"/>
  <c r="TA28" i="29"/>
  <c r="MF28" i="29"/>
  <c r="LL65" i="29"/>
  <c r="SG65" i="29" s="1"/>
  <c r="HL68" i="10"/>
  <c r="HL62" i="10"/>
  <c r="HL70" i="10"/>
  <c r="HW50" i="10"/>
  <c r="RQ81" i="15"/>
  <c r="FJ50" i="21"/>
  <c r="MF50" i="21" s="1"/>
  <c r="TA50" i="21" s="1"/>
  <c r="HL44" i="10"/>
  <c r="HL40" i="10"/>
  <c r="BT56" i="10"/>
  <c r="GM56" i="10" s="1"/>
  <c r="LL81" i="26"/>
  <c r="SG81" i="26" s="1"/>
  <c r="HW72" i="10"/>
  <c r="HL74" i="10"/>
  <c r="RQ65" i="12"/>
  <c r="LL65" i="15"/>
  <c r="SG65" i="15" s="1"/>
  <c r="HW62" i="10"/>
  <c r="HW46" i="10"/>
  <c r="HW60" i="10"/>
  <c r="HL46" i="10"/>
  <c r="HW74" i="10"/>
  <c r="HW58" i="10"/>
  <c r="HW64" i="10"/>
  <c r="HL50" i="10"/>
  <c r="HW66" i="10"/>
  <c r="HL64" i="10"/>
  <c r="HW54" i="10"/>
  <c r="HL66" i="10"/>
  <c r="BT62" i="10"/>
  <c r="GM62" i="10" s="1"/>
  <c r="FJ50" i="13"/>
  <c r="MF50" i="13" s="1"/>
  <c r="TA50" i="13" s="1"/>
  <c r="HW42" i="10"/>
  <c r="HL48" i="10"/>
  <c r="HL72" i="10"/>
  <c r="HL42" i="10"/>
  <c r="HW70" i="10"/>
  <c r="HW48" i="10"/>
  <c r="RQ65" i="21"/>
  <c r="HW40" i="10"/>
  <c r="HL56" i="10"/>
  <c r="HW52" i="10"/>
  <c r="HW56" i="10"/>
  <c r="HW68" i="10"/>
  <c r="HW44" i="10"/>
  <c r="HW38" i="10"/>
  <c r="LQ50" i="17"/>
  <c r="SL50" i="17" s="1"/>
  <c r="BT74" i="10"/>
  <c r="GM74" i="10" s="1"/>
  <c r="LQ50" i="16"/>
  <c r="SL50" i="16" s="1"/>
  <c r="BT72" i="10"/>
  <c r="GM72" i="10" s="1"/>
  <c r="LL81" i="14"/>
  <c r="SG81" i="14" s="1"/>
  <c r="RQ81" i="14"/>
  <c r="LQ50" i="12"/>
  <c r="SL50" i="12" s="1"/>
  <c r="BT64" i="10"/>
  <c r="GM64" i="10" s="1"/>
  <c r="FJ50" i="26"/>
  <c r="LQ50" i="15"/>
  <c r="SL50" i="15" s="1"/>
  <c r="BT70" i="10"/>
  <c r="GM70" i="10" s="1"/>
  <c r="LQ50" i="14"/>
  <c r="SL50" i="14" s="1"/>
  <c r="BT68" i="10"/>
  <c r="GM68" i="10" s="1"/>
  <c r="LL81" i="28"/>
  <c r="SG81" i="28" s="1"/>
  <c r="LQ50" i="13"/>
  <c r="SL50" i="13" s="1"/>
  <c r="BT66" i="10"/>
  <c r="GM66" i="10" s="1"/>
  <c r="FJ50" i="12"/>
  <c r="RQ81" i="11"/>
  <c r="LL81" i="11"/>
  <c r="SG81" i="11" s="1"/>
  <c r="RQ81" i="25"/>
  <c r="LL81" i="25"/>
  <c r="SG81" i="25" s="1"/>
  <c r="SL50" i="25"/>
  <c r="BT60" i="10"/>
  <c r="GM60" i="10" s="1"/>
  <c r="LQ50" i="24"/>
  <c r="SL50" i="24" s="1"/>
  <c r="BT58" i="10"/>
  <c r="GM58" i="10" s="1"/>
  <c r="MF50" i="23"/>
  <c r="TA50" i="23" s="1"/>
  <c r="FJ50" i="22"/>
  <c r="MF50" i="22" s="1"/>
  <c r="TA50" i="22" s="1"/>
  <c r="BT54" i="10"/>
  <c r="GM54" i="10" s="1"/>
  <c r="RQ65" i="20"/>
  <c r="BT50" i="10"/>
  <c r="GM50" i="10" s="1"/>
  <c r="BT46" i="10"/>
  <c r="GM46" i="10" s="1"/>
  <c r="MH61" i="28"/>
  <c r="TC61" i="28" s="1"/>
  <c r="BT42" i="10"/>
  <c r="GM42" i="10" s="1"/>
  <c r="BT48" i="10"/>
  <c r="GM48" i="10" s="1"/>
  <c r="LL65" i="19"/>
  <c r="SG65" i="19" s="1"/>
  <c r="LQ50" i="29"/>
  <c r="SL50" i="29" s="1"/>
  <c r="GM44" i="10"/>
  <c r="LQ50" i="27"/>
  <c r="SL50" i="27" s="1"/>
  <c r="BT40" i="10"/>
  <c r="GM40" i="10" s="1"/>
  <c r="BT38" i="10"/>
  <c r="GM38" i="10" s="1"/>
  <c r="FJ50" i="29"/>
  <c r="FJ50" i="28"/>
  <c r="LL65" i="27"/>
  <c r="SG65" i="27" s="1"/>
  <c r="RQ65" i="27"/>
  <c r="LL81" i="27"/>
  <c r="SG81" i="27" s="1"/>
  <c r="FJ50" i="24"/>
  <c r="FJ50" i="19"/>
  <c r="LL65" i="18"/>
  <c r="SG65" i="18" s="1"/>
  <c r="RQ65" i="18"/>
  <c r="LL81" i="21"/>
  <c r="SG81" i="21" s="1"/>
  <c r="FJ50" i="18"/>
  <c r="FJ50" i="25"/>
  <c r="MF50" i="25" s="1"/>
  <c r="LL65" i="22"/>
  <c r="SG65" i="22" s="1"/>
  <c r="FJ50" i="20"/>
  <c r="FJ50" i="17"/>
  <c r="FJ50" i="14"/>
  <c r="FJ50" i="15"/>
  <c r="FJ50" i="16"/>
  <c r="FJ50" i="11"/>
  <c r="LU79" i="7"/>
  <c r="SP79" i="7" s="1"/>
  <c r="KV79" i="7"/>
  <c r="RQ79" i="7" s="1"/>
  <c r="JZ79" i="7"/>
  <c r="QU79" i="7" s="1"/>
  <c r="GM79" i="7"/>
  <c r="NH79" i="7" s="1"/>
  <c r="GI79" i="7"/>
  <c r="ND79" i="7" s="1"/>
  <c r="GE79" i="7"/>
  <c r="MZ79" i="7" s="1"/>
  <c r="FY79" i="7"/>
  <c r="MT79" i="7" s="1"/>
  <c r="KV77" i="7"/>
  <c r="RQ77" i="7" s="1"/>
  <c r="JZ77" i="7"/>
  <c r="QU77" i="7" s="1"/>
  <c r="GM77" i="7"/>
  <c r="NH77" i="7" s="1"/>
  <c r="GI77" i="7"/>
  <c r="ND77" i="7" s="1"/>
  <c r="GE77" i="7"/>
  <c r="MZ77" i="7" s="1"/>
  <c r="FY77" i="7"/>
  <c r="MT77" i="7" s="1"/>
  <c r="LU63" i="7"/>
  <c r="SP63" i="7" s="1"/>
  <c r="KV63" i="7"/>
  <c r="RQ63" i="7" s="1"/>
  <c r="JZ63" i="7"/>
  <c r="QU63" i="7" s="1"/>
  <c r="GM63" i="7"/>
  <c r="NH63" i="7" s="1"/>
  <c r="GI63" i="7"/>
  <c r="ND63" i="7" s="1"/>
  <c r="GE63" i="7"/>
  <c r="MZ63" i="7" s="1"/>
  <c r="FY63" i="7"/>
  <c r="MT63" i="7" s="1"/>
  <c r="DN61" i="7"/>
  <c r="JZ61" i="7"/>
  <c r="QU61" i="7" s="1"/>
  <c r="KV61" i="7"/>
  <c r="RQ61" i="7" s="1"/>
  <c r="GM61" i="7"/>
  <c r="NH61" i="7" s="1"/>
  <c r="GI61" i="7"/>
  <c r="ND61" i="7" s="1"/>
  <c r="GE61" i="7"/>
  <c r="MZ61" i="7" s="1"/>
  <c r="FY61" i="7"/>
  <c r="MT61" i="7" s="1"/>
  <c r="FY48" i="7"/>
  <c r="MT48" i="7" s="1"/>
  <c r="IC18" i="7"/>
  <c r="OX18" i="7" s="1"/>
  <c r="OU18" i="7"/>
  <c r="HW18" i="7"/>
  <c r="OR18" i="7" s="1"/>
  <c r="HT18" i="7"/>
  <c r="OO18" i="7" s="1"/>
  <c r="HQ18" i="7"/>
  <c r="OL18" i="7" s="1"/>
  <c r="HN18" i="7"/>
  <c r="OI18" i="7" s="1"/>
  <c r="GO18" i="7"/>
  <c r="NJ18" i="7" s="1"/>
  <c r="GK18" i="7"/>
  <c r="NF18" i="7" s="1"/>
  <c r="GG18" i="7"/>
  <c r="NB18" i="7" s="1"/>
  <c r="FY18" i="7"/>
  <c r="MT18" i="7" s="1"/>
  <c r="FY28" i="7"/>
  <c r="MT28" i="7" s="1"/>
  <c r="LD48" i="7"/>
  <c r="RY48" i="7" s="1"/>
  <c r="KY48" i="7"/>
  <c r="RT48" i="7" s="1"/>
  <c r="KU48" i="7"/>
  <c r="RP48" i="7" s="1"/>
  <c r="GM48" i="7"/>
  <c r="NH48" i="7" s="1"/>
  <c r="GI48" i="7"/>
  <c r="ND48" i="7" s="1"/>
  <c r="GE48" i="7"/>
  <c r="MZ48" i="7" s="1"/>
  <c r="LD46" i="7"/>
  <c r="RY46" i="7" s="1"/>
  <c r="KY46" i="7"/>
  <c r="RT46" i="7" s="1"/>
  <c r="KU46" i="7"/>
  <c r="RP46" i="7" s="1"/>
  <c r="GM46" i="7"/>
  <c r="NH46" i="7" s="1"/>
  <c r="GI46" i="7"/>
  <c r="ND46" i="7" s="1"/>
  <c r="GE46" i="7"/>
  <c r="MZ46" i="7" s="1"/>
  <c r="FY46" i="7"/>
  <c r="MT46" i="7" s="1"/>
  <c r="FY44" i="7"/>
  <c r="MT44" i="7" s="1"/>
  <c r="LD44" i="7"/>
  <c r="RY44" i="7" s="1"/>
  <c r="KY44" i="7"/>
  <c r="RT44" i="7" s="1"/>
  <c r="KU44" i="7"/>
  <c r="RP44" i="7" s="1"/>
  <c r="GM44" i="7"/>
  <c r="NH44" i="7" s="1"/>
  <c r="GI44" i="7"/>
  <c r="ND44" i="7" s="1"/>
  <c r="GE44" i="7"/>
  <c r="MZ44" i="7" s="1"/>
  <c r="LD42" i="7"/>
  <c r="RY42" i="7" s="1"/>
  <c r="KY42" i="7"/>
  <c r="RT42" i="7" s="1"/>
  <c r="KU42" i="7"/>
  <c r="RP42" i="7" s="1"/>
  <c r="GM42" i="7"/>
  <c r="NH42" i="7" s="1"/>
  <c r="GI42" i="7"/>
  <c r="ND42" i="7" s="1"/>
  <c r="GE42" i="7"/>
  <c r="MZ42" i="7" s="1"/>
  <c r="FY42" i="7"/>
  <c r="MT42" i="7" s="1"/>
  <c r="LD40" i="7"/>
  <c r="RY40" i="7" s="1"/>
  <c r="KY40" i="7"/>
  <c r="RT40" i="7" s="1"/>
  <c r="KU40" i="7"/>
  <c r="RP40" i="7" s="1"/>
  <c r="GM40" i="7"/>
  <c r="NH40" i="7" s="1"/>
  <c r="GI40" i="7"/>
  <c r="ND40" i="7" s="1"/>
  <c r="GE40" i="7"/>
  <c r="MZ40" i="7" s="1"/>
  <c r="FY40" i="7"/>
  <c r="MT40" i="7" s="1"/>
  <c r="LD38" i="7"/>
  <c r="RY38" i="7" s="1"/>
  <c r="KY38" i="7"/>
  <c r="RT38" i="7" s="1"/>
  <c r="KU38" i="7"/>
  <c r="RP38" i="7" s="1"/>
  <c r="GM38" i="7"/>
  <c r="NH38" i="7" s="1"/>
  <c r="GI38" i="7"/>
  <c r="ND38" i="7" s="1"/>
  <c r="GE38" i="7"/>
  <c r="MZ38" i="7" s="1"/>
  <c r="FY38" i="7"/>
  <c r="MT38" i="7" s="1"/>
  <c r="LD36" i="7"/>
  <c r="RY36" i="7" s="1"/>
  <c r="KY36" i="7"/>
  <c r="RT36" i="7" s="1"/>
  <c r="KU36" i="7"/>
  <c r="RP36" i="7" s="1"/>
  <c r="GM36" i="7"/>
  <c r="NH36" i="7" s="1"/>
  <c r="GI36" i="7"/>
  <c r="ND36" i="7" s="1"/>
  <c r="GE36" i="7"/>
  <c r="MZ36" i="7" s="1"/>
  <c r="FY36" i="7"/>
  <c r="MT36" i="7" s="1"/>
  <c r="LD34" i="7"/>
  <c r="RY34" i="7" s="1"/>
  <c r="KY34" i="7"/>
  <c r="RT34" i="7" s="1"/>
  <c r="KU34" i="7"/>
  <c r="RP34" i="7" s="1"/>
  <c r="GM34" i="7"/>
  <c r="NH34" i="7" s="1"/>
  <c r="GI34" i="7"/>
  <c r="ND34" i="7" s="1"/>
  <c r="GE34" i="7"/>
  <c r="MZ34" i="7" s="1"/>
  <c r="FY34" i="7"/>
  <c r="MT34" i="7" s="1"/>
  <c r="RY32" i="7"/>
  <c r="RT32" i="7"/>
  <c r="RP32" i="7"/>
  <c r="GM32" i="7"/>
  <c r="NH32" i="7" s="1"/>
  <c r="GI32" i="7"/>
  <c r="ND32" i="7" s="1"/>
  <c r="GE32" i="7"/>
  <c r="MZ32" i="7" s="1"/>
  <c r="FY32" i="7"/>
  <c r="MT32" i="7" s="1"/>
  <c r="GM30" i="7"/>
  <c r="NH30" i="7" s="1"/>
  <c r="RY30" i="7"/>
  <c r="RT30" i="7"/>
  <c r="RP30" i="7"/>
  <c r="GI30" i="7"/>
  <c r="ND30" i="7" s="1"/>
  <c r="GE30" i="7"/>
  <c r="MZ30" i="7" s="1"/>
  <c r="FY30" i="7"/>
  <c r="MT30" i="7" s="1"/>
  <c r="EU48" i="7"/>
  <c r="EU46" i="7"/>
  <c r="EU44" i="7"/>
  <c r="EU42" i="7"/>
  <c r="EU40" i="7"/>
  <c r="EU38" i="7"/>
  <c r="EU36" i="7"/>
  <c r="FJ36" i="7" s="1"/>
  <c r="LQ34" i="7"/>
  <c r="SL34" i="7" s="1"/>
  <c r="SL32" i="7"/>
  <c r="ET81" i="10"/>
  <c r="LQ46" i="7" l="1"/>
  <c r="SL46" i="7" s="1"/>
  <c r="FJ46" i="7"/>
  <c r="LQ44" i="7"/>
  <c r="SL44" i="7" s="1"/>
  <c r="FJ44" i="7"/>
  <c r="MF36" i="7"/>
  <c r="TA36" i="7"/>
  <c r="LQ38" i="7"/>
  <c r="SL38" i="7" s="1"/>
  <c r="FJ38" i="7"/>
  <c r="LQ40" i="7"/>
  <c r="SL40" i="7" s="1"/>
  <c r="FJ40" i="7"/>
  <c r="LQ42" i="7"/>
  <c r="SL42" i="7" s="1"/>
  <c r="FJ42" i="7"/>
  <c r="LQ48" i="7"/>
  <c r="SL48" i="7" s="1"/>
  <c r="FJ48" i="7"/>
  <c r="FJ50" i="7"/>
  <c r="MF50" i="15"/>
  <c r="TA50" i="15" s="1"/>
  <c r="MF50" i="14"/>
  <c r="TA50" i="14" s="1"/>
  <c r="MF50" i="17"/>
  <c r="TA50" i="17" s="1"/>
  <c r="MF50" i="12"/>
  <c r="TA50" i="12" s="1"/>
  <c r="LQ36" i="7"/>
  <c r="SL36" i="7" s="1"/>
  <c r="EU50" i="7"/>
  <c r="MF50" i="16"/>
  <c r="TA50" i="16" s="1"/>
  <c r="DM9" i="10"/>
  <c r="MF50" i="11"/>
  <c r="TA50" i="11" s="1"/>
  <c r="TA50" i="25"/>
  <c r="MF50" i="24"/>
  <c r="TA50" i="24" s="1"/>
  <c r="MF50" i="20"/>
  <c r="TA50" i="20" s="1"/>
  <c r="MF50" i="19"/>
  <c r="TA50" i="19" s="1"/>
  <c r="MF50" i="18"/>
  <c r="TA50" i="18" s="1"/>
  <c r="MF50" i="29"/>
  <c r="TA50" i="29" s="1"/>
  <c r="MF50" i="28"/>
  <c r="TA50" i="28" s="1"/>
  <c r="MF50" i="27"/>
  <c r="TA50" i="27" s="1"/>
  <c r="MF50" i="26"/>
  <c r="TA50" i="26" s="1"/>
  <c r="KV81" i="7"/>
  <c r="SL30" i="7"/>
  <c r="DS24" i="7"/>
  <c r="EQ36" i="10"/>
  <c r="TA40" i="7" l="1"/>
  <c r="MF40" i="7"/>
  <c r="TA38" i="7"/>
  <c r="MF38" i="7"/>
  <c r="TA42" i="7"/>
  <c r="MF42" i="7"/>
  <c r="TA44" i="7"/>
  <c r="MF44" i="7"/>
  <c r="MF48" i="7"/>
  <c r="TA48" i="7"/>
  <c r="TA46" i="7"/>
  <c r="MF46" i="7"/>
  <c r="SL28" i="7"/>
  <c r="LL81" i="7"/>
  <c r="SG81" i="7" s="1"/>
  <c r="RQ81" i="7"/>
  <c r="LT1" i="7"/>
  <c r="SO1" i="7" s="1"/>
  <c r="RY28" i="7"/>
  <c r="RT28" i="7"/>
  <c r="RP28" i="7"/>
  <c r="GM28" i="7"/>
  <c r="NH28" i="7" s="1"/>
  <c r="GI28" i="7"/>
  <c r="ND28" i="7" s="1"/>
  <c r="GE28" i="7"/>
  <c r="MZ28" i="7" s="1"/>
  <c r="EW24" i="7"/>
  <c r="DS18" i="7"/>
  <c r="ET87" i="10"/>
  <c r="ET85" i="10"/>
  <c r="HJ81" i="10"/>
  <c r="IB81" i="10"/>
  <c r="HY81" i="10"/>
  <c r="HV81" i="10"/>
  <c r="HS81" i="10"/>
  <c r="HP81" i="10"/>
  <c r="HM81" i="10"/>
  <c r="GC81" i="10"/>
  <c r="FO84" i="10"/>
  <c r="GK36" i="10"/>
  <c r="GI36" i="10"/>
  <c r="GG36" i="10"/>
  <c r="GE36" i="10"/>
  <c r="GC36" i="10"/>
  <c r="GA36" i="10"/>
  <c r="EM36" i="10"/>
  <c r="EI36" i="10"/>
  <c r="EC36" i="10"/>
  <c r="FN30" i="10"/>
  <c r="ET30" i="10"/>
  <c r="DZ30" i="10"/>
  <c r="HP26" i="10"/>
  <c r="GR22" i="10"/>
  <c r="GR20" i="10"/>
  <c r="GH8" i="10"/>
  <c r="FV8" i="10"/>
  <c r="FJ8" i="10"/>
  <c r="HT1" i="10"/>
  <c r="IH3" i="10"/>
  <c r="IE3" i="10"/>
  <c r="IB3" i="10"/>
  <c r="HY3" i="10"/>
  <c r="CB9" i="7"/>
  <c r="IX9" i="7" s="1"/>
  <c r="PS9" i="7" s="1"/>
  <c r="FN3" i="7"/>
  <c r="FK3" i="7"/>
  <c r="FH3" i="7"/>
  <c r="FE3" i="7"/>
  <c r="MA3" i="7" s="1"/>
  <c r="SV3" i="7" s="1"/>
  <c r="BP9" i="7"/>
  <c r="IL9" i="7" s="1"/>
  <c r="PG9" i="7" s="1"/>
  <c r="CN9" i="7"/>
  <c r="JJ9" i="7" s="1"/>
  <c r="QE9" i="7" s="1"/>
  <c r="EY77" i="7" l="1"/>
  <c r="FI79" i="7"/>
  <c r="ME79" i="7" s="1"/>
  <c r="SZ79" i="7" s="1"/>
  <c r="EM79" i="7"/>
  <c r="LI79" i="7" s="1"/>
  <c r="SD79" i="7" s="1"/>
  <c r="EM77" i="7"/>
  <c r="LI77" i="7" s="1"/>
  <c r="SD77" i="7" s="1"/>
  <c r="DN79" i="7"/>
  <c r="KJ79" i="7" s="1"/>
  <c r="RE79" i="7" s="1"/>
  <c r="DN77" i="7"/>
  <c r="KJ77" i="7" s="1"/>
  <c r="RE77" i="7" s="1"/>
  <c r="DN63" i="7"/>
  <c r="KJ63" i="7" s="1"/>
  <c r="RE63" i="7" s="1"/>
  <c r="FI63" i="7"/>
  <c r="ME63" i="7" s="1"/>
  <c r="SZ63" i="7" s="1"/>
  <c r="DZ65" i="7"/>
  <c r="EP65" i="7" s="1"/>
  <c r="CS36" i="10" s="1"/>
  <c r="DZ81" i="7"/>
  <c r="EP81" i="7" s="1"/>
  <c r="HW36" i="10" l="1"/>
  <c r="HL36" i="10"/>
  <c r="BT36" i="10"/>
  <c r="FI77" i="7"/>
  <c r="ME77" i="7" s="1"/>
  <c r="SZ77" i="7" s="1"/>
  <c r="LU77" i="7"/>
  <c r="SP77" i="7" s="1"/>
  <c r="IJ70" i="7"/>
  <c r="PE70" i="7" s="1"/>
  <c r="NO70" i="7"/>
  <c r="FL79" i="7"/>
  <c r="EP79" i="7"/>
  <c r="DQ79" i="7"/>
  <c r="EP77" i="7"/>
  <c r="LL77" i="7" s="1"/>
  <c r="SG77" i="7" s="1"/>
  <c r="DQ77" i="7"/>
  <c r="KM77" i="7" s="1"/>
  <c r="RH77" i="7" s="1"/>
  <c r="MH79" i="7" l="1"/>
  <c r="TC79" i="7" s="1"/>
  <c r="LL79" i="7"/>
  <c r="SG79" i="7" s="1"/>
  <c r="KM79" i="7"/>
  <c r="RH79" i="7" s="1"/>
  <c r="FL77" i="7"/>
  <c r="MH77" i="7" l="1"/>
  <c r="TC77" i="7" s="1"/>
  <c r="GT54" i="7"/>
  <c r="NO54" i="7" s="1"/>
  <c r="EM63" i="7"/>
  <c r="EM61" i="7"/>
  <c r="DQ63" i="7"/>
  <c r="EY61" i="7"/>
  <c r="DQ61" i="7"/>
  <c r="FL63" i="7"/>
  <c r="EP63" i="7"/>
  <c r="EP61" i="7"/>
  <c r="LL61" i="7" s="1"/>
  <c r="SG61" i="7" s="1"/>
  <c r="MH63" i="7" l="1"/>
  <c r="TC63" i="7" s="1"/>
  <c r="LL63" i="7"/>
  <c r="SG63" i="7" s="1"/>
  <c r="KM63" i="7"/>
  <c r="RH63" i="7" s="1"/>
  <c r="KM61" i="7"/>
  <c r="RH61" i="7" s="1"/>
  <c r="FL61" i="7"/>
  <c r="LU61" i="7"/>
  <c r="SP61" i="7" s="1"/>
  <c r="LI63" i="7"/>
  <c r="SD63" i="7" s="1"/>
  <c r="KJ61" i="7"/>
  <c r="RE61" i="7" s="1"/>
  <c r="LI61" i="7"/>
  <c r="SD61" i="7" s="1"/>
  <c r="KV65" i="7"/>
  <c r="RQ65" i="7" s="1"/>
  <c r="FI61" i="7"/>
  <c r="ME61" i="7" l="1"/>
  <c r="SZ61" i="7" s="1"/>
  <c r="MH61" i="7"/>
  <c r="TC61" i="7" s="1"/>
  <c r="LL65" i="7"/>
  <c r="SG65" i="7" s="1"/>
  <c r="LT24" i="7" l="1"/>
  <c r="SO24" i="7" s="1"/>
  <c r="KP24" i="7"/>
  <c r="RK24" i="7" s="1"/>
  <c r="KP21" i="7"/>
  <c r="RK21" i="7" s="1"/>
  <c r="KP18" i="7"/>
  <c r="RK18" i="7" s="1"/>
  <c r="KP15" i="7"/>
  <c r="RK15" i="7" s="1"/>
  <c r="MJ3" i="7" l="1"/>
  <c r="TE3" i="7" s="1"/>
  <c r="MG3" i="7"/>
  <c r="TB3" i="7" s="1"/>
  <c r="MD3" i="7"/>
  <c r="SY3" i="7" s="1"/>
  <c r="HO1" i="7" l="1"/>
  <c r="OJ1" i="7" s="1"/>
  <c r="IJ54" i="7"/>
  <c r="PE54" i="7" s="1"/>
  <c r="HL76" i="10" l="1"/>
  <c r="CY6" i="10"/>
  <c r="BT76" i="10"/>
  <c r="GM36" i="10"/>
  <c r="LQ50" i="7"/>
  <c r="SL50" i="7" s="1"/>
  <c r="MF50" i="7"/>
  <c r="TA50" i="7" s="1"/>
  <c r="CS76" i="10" l="1"/>
  <c r="BY30" i="10" l="1"/>
  <c r="GQ30" i="10" l="1"/>
  <c r="GM76" i="10"/>
  <c r="BF30" i="10"/>
  <c r="CS30" i="10" s="1"/>
  <c r="HK30" i="10" s="1"/>
  <c r="FX30" i="10" l="1"/>
</calcChain>
</file>

<file path=xl/sharedStrings.xml><?xml version="1.0" encoding="utf-8"?>
<sst xmlns="http://schemas.openxmlformats.org/spreadsheetml/2006/main" count="5222" uniqueCount="107">
  <si>
    <t>消費税</t>
    <rPh sb="0" eb="3">
      <t>ショウヒゼイ</t>
    </rPh>
    <phoneticPr fontId="2"/>
  </si>
  <si>
    <t>下記の通り請求致します</t>
    <rPh sb="0" eb="2">
      <t>カキ</t>
    </rPh>
    <rPh sb="3" eb="4">
      <t>トオ</t>
    </rPh>
    <rPh sb="5" eb="7">
      <t>セイキュウ</t>
    </rPh>
    <rPh sb="7" eb="8">
      <t>イタ</t>
    </rPh>
    <phoneticPr fontId="3"/>
  </si>
  <si>
    <t>現場名</t>
    <rPh sb="0" eb="2">
      <t>ゲンバ</t>
    </rPh>
    <rPh sb="2" eb="3">
      <t>メイ</t>
    </rPh>
    <phoneticPr fontId="3"/>
  </si>
  <si>
    <t>工事コード</t>
    <rPh sb="0" eb="2">
      <t>コウジ</t>
    </rPh>
    <phoneticPr fontId="3"/>
  </si>
  <si>
    <t>会社コード</t>
    <rPh sb="0" eb="2">
      <t>カイシャ</t>
    </rPh>
    <phoneticPr fontId="2"/>
  </si>
  <si>
    <t>社長</t>
    <rPh sb="0" eb="2">
      <t>シャチョウ</t>
    </rPh>
    <phoneticPr fontId="2"/>
  </si>
  <si>
    <t>専務</t>
    <rPh sb="0" eb="2">
      <t>センム</t>
    </rPh>
    <phoneticPr fontId="2"/>
  </si>
  <si>
    <t>総務課長</t>
    <rPh sb="0" eb="2">
      <t>ソウム</t>
    </rPh>
    <rPh sb="2" eb="4">
      <t>カチョウ</t>
    </rPh>
    <phoneticPr fontId="2"/>
  </si>
  <si>
    <t>担当者</t>
    <rPh sb="0" eb="3">
      <t>タントウシャ</t>
    </rPh>
    <phoneticPr fontId="2"/>
  </si>
  <si>
    <t>№</t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</si>
  <si>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</si>
  <si>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</si>
  <si>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</si>
  <si>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※</t>
    <phoneticPr fontId="2"/>
  </si>
  <si>
    <t>野口建設㈱　御中</t>
    <rPh sb="0" eb="2">
      <t>ノグチ</t>
    </rPh>
    <rPh sb="2" eb="4">
      <t>ケンセツ</t>
    </rPh>
    <rPh sb="6" eb="8">
      <t>オンチュウ</t>
    </rPh>
    <phoneticPr fontId="3"/>
  </si>
  <si>
    <t>前月請求額</t>
    <rPh sb="0" eb="2">
      <t>ゼンゲツ</t>
    </rPh>
    <rPh sb="2" eb="4">
      <t>セイキュウ</t>
    </rPh>
    <rPh sb="4" eb="5">
      <t>ガク</t>
    </rPh>
    <phoneticPr fontId="2"/>
  </si>
  <si>
    <t>入金額</t>
    <rPh sb="0" eb="2">
      <t>ニュウキン</t>
    </rPh>
    <rPh sb="2" eb="3">
      <t>ガク</t>
    </rPh>
    <phoneticPr fontId="2"/>
  </si>
  <si>
    <t>返品・値引額</t>
    <rPh sb="0" eb="2">
      <t>ヘンピン</t>
    </rPh>
    <rPh sb="3" eb="5">
      <t>ネビキ</t>
    </rPh>
    <rPh sb="5" eb="6">
      <t>ガク</t>
    </rPh>
    <phoneticPr fontId="2"/>
  </si>
  <si>
    <t>当月請求額</t>
    <rPh sb="0" eb="2">
      <t>トウゲツ</t>
    </rPh>
    <rPh sb="2" eb="4">
      <t>セイキュウ</t>
    </rPh>
    <rPh sb="4" eb="5">
      <t>ガク</t>
    </rPh>
    <phoneticPr fontId="2"/>
  </si>
  <si>
    <t>当月消費税</t>
    <rPh sb="0" eb="2">
      <t>トウゲツ</t>
    </rPh>
    <rPh sb="2" eb="5">
      <t>ショウヒゼイ</t>
    </rPh>
    <phoneticPr fontId="2"/>
  </si>
  <si>
    <t>当月合計請求額</t>
    <rPh sb="0" eb="2">
      <t>トウゲツ</t>
    </rPh>
    <rPh sb="2" eb="4">
      <t>ゴウケイ</t>
    </rPh>
    <rPh sb="4" eb="6">
      <t>セイキュウ</t>
    </rPh>
    <rPh sb="6" eb="7">
      <t>ガク</t>
    </rPh>
    <phoneticPr fontId="2"/>
  </si>
  <si>
    <t>月</t>
    <rPh sb="0" eb="1">
      <t>ゲツ</t>
    </rPh>
    <phoneticPr fontId="2"/>
  </si>
  <si>
    <t>現場代理人</t>
    <rPh sb="0" eb="2">
      <t>ゲンバ</t>
    </rPh>
    <rPh sb="2" eb="5">
      <t>ダイリニン</t>
    </rPh>
    <phoneticPr fontId="2"/>
  </si>
  <si>
    <t>内訳</t>
    <rPh sb="0" eb="2">
      <t>ウチワケ</t>
    </rPh>
    <phoneticPr fontId="3"/>
  </si>
  <si>
    <t>税区</t>
    <rPh sb="0" eb="1">
      <t>ゼイ</t>
    </rPh>
    <rPh sb="1" eb="2">
      <t>ク</t>
    </rPh>
    <phoneticPr fontId="2"/>
  </si>
  <si>
    <t>単価</t>
    <rPh sb="0" eb="2">
      <t>タンカ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</si>
  <si>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</si>
  <si>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</si>
  <si>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銀行名</t>
    <rPh sb="0" eb="3">
      <t>ギンコウメイ</t>
    </rPh>
    <phoneticPr fontId="2"/>
  </si>
  <si>
    <t>契約額（税抜）</t>
    <rPh sb="0" eb="2">
      <t>ケイヤク</t>
    </rPh>
    <rPh sb="2" eb="3">
      <t>ガク</t>
    </rPh>
    <rPh sb="4" eb="6">
      <t>ゼイヌキ</t>
    </rPh>
    <phoneticPr fontId="2"/>
  </si>
  <si>
    <t>出来高額</t>
    <rPh sb="0" eb="3">
      <t>デキダカ</t>
    </rPh>
    <rPh sb="3" eb="4">
      <t>ガク</t>
    </rPh>
    <phoneticPr fontId="2"/>
  </si>
  <si>
    <t>請求額合計(Ａ)</t>
    <rPh sb="0" eb="2">
      <t>セイキュウ</t>
    </rPh>
    <rPh sb="2" eb="3">
      <t>ガク</t>
    </rPh>
    <rPh sb="3" eb="5">
      <t>ゴウケイ</t>
    </rPh>
    <phoneticPr fontId="2"/>
  </si>
  <si>
    <t>残高</t>
    <rPh sb="0" eb="2">
      <t>ザンダカ</t>
    </rPh>
    <phoneticPr fontId="2"/>
  </si>
  <si>
    <t>内訳(資材)</t>
    <rPh sb="0" eb="2">
      <t>ウチワケ</t>
    </rPh>
    <rPh sb="3" eb="5">
      <t>シザイ</t>
    </rPh>
    <phoneticPr fontId="2"/>
  </si>
  <si>
    <t>№</t>
    <phoneticPr fontId="2"/>
  </si>
  <si>
    <t>当月の請求額</t>
    <phoneticPr fontId="2"/>
  </si>
  <si>
    <t>請求額合計(Ａ)</t>
    <phoneticPr fontId="2"/>
  </si>
  <si>
    <t>※振込先</t>
    <rPh sb="1" eb="4">
      <t>フリコミサキ</t>
    </rPh>
    <phoneticPr fontId="2"/>
  </si>
  <si>
    <t>会社名</t>
    <rPh sb="0" eb="3">
      <t>カイシャメイ</t>
    </rPh>
    <phoneticPr fontId="3"/>
  </si>
  <si>
    <t>代表者名</t>
    <rPh sb="0" eb="3">
      <t>ダイヒョウシャ</t>
    </rPh>
    <rPh sb="3" eb="4">
      <t>メイ</t>
    </rPh>
    <phoneticPr fontId="3"/>
  </si>
  <si>
    <t>印</t>
    <rPh sb="0" eb="1">
      <t>イン</t>
    </rPh>
    <phoneticPr fontId="2"/>
  </si>
  <si>
    <t>支店名</t>
    <rPh sb="0" eb="3">
      <t>シテンメイ</t>
    </rPh>
    <phoneticPr fontId="2"/>
  </si>
  <si>
    <t>口座名義</t>
    <rPh sb="0" eb="2">
      <t>コウザ</t>
    </rPh>
    <rPh sb="2" eb="4">
      <t>メイギ</t>
    </rPh>
    <phoneticPr fontId="2"/>
  </si>
  <si>
    <t>フリガナ</t>
    <phoneticPr fontId="2"/>
  </si>
  <si>
    <t>※ 注意事項</t>
    <rPh sb="2" eb="4">
      <t>チュウイ</t>
    </rPh>
    <rPh sb="4" eb="6">
      <t>ジコウ</t>
    </rPh>
    <phoneticPr fontId="2"/>
  </si>
  <si>
    <t>下記事項を厳守してください。守らなければ支払は翌月。又は再提出をして頂きますのでご注意願います。</t>
    <rPh sb="0" eb="2">
      <t>カキ</t>
    </rPh>
    <rPh sb="2" eb="4">
      <t>ジコウ</t>
    </rPh>
    <rPh sb="5" eb="7">
      <t>ゲンシュ</t>
    </rPh>
    <rPh sb="14" eb="15">
      <t>マモ</t>
    </rPh>
    <rPh sb="20" eb="22">
      <t>シハライ</t>
    </rPh>
    <rPh sb="23" eb="25">
      <t>ヨクゲツ</t>
    </rPh>
    <rPh sb="26" eb="27">
      <t>マタ</t>
    </rPh>
    <rPh sb="28" eb="31">
      <t>サイテイシュツ</t>
    </rPh>
    <rPh sb="34" eb="35">
      <t>イタダ</t>
    </rPh>
    <rPh sb="41" eb="44">
      <t>チュウイネガ</t>
    </rPh>
    <phoneticPr fontId="2"/>
  </si>
  <si>
    <t>１、請求書は毎月末〆切、翌月5日必着の事</t>
    <rPh sb="2" eb="5">
      <t>セイキュウショ</t>
    </rPh>
    <rPh sb="6" eb="8">
      <t>マイツキ</t>
    </rPh>
    <rPh sb="8" eb="9">
      <t>マツ</t>
    </rPh>
    <rPh sb="9" eb="11">
      <t>シメキリ</t>
    </rPh>
    <rPh sb="12" eb="14">
      <t>ヨクゲツ</t>
    </rPh>
    <rPh sb="15" eb="16">
      <t>ニチ</t>
    </rPh>
    <rPh sb="16" eb="18">
      <t>ヒッチャク</t>
    </rPh>
    <rPh sb="19" eb="20">
      <t>コト</t>
    </rPh>
    <phoneticPr fontId="2"/>
  </si>
  <si>
    <t>２、内訳は各工事別に請求してください。</t>
    <rPh sb="2" eb="4">
      <t>ウチワケ</t>
    </rPh>
    <rPh sb="5" eb="8">
      <t>カクコウジ</t>
    </rPh>
    <rPh sb="8" eb="9">
      <t>ベツ</t>
    </rPh>
    <rPh sb="10" eb="12">
      <t>セイキュウ</t>
    </rPh>
    <phoneticPr fontId="2"/>
  </si>
  <si>
    <t>総　合　請 　求　書</t>
    <rPh sb="0" eb="1">
      <t>ソウ</t>
    </rPh>
    <rPh sb="2" eb="3">
      <t>ゴウ</t>
    </rPh>
    <rPh sb="4" eb="5">
      <t>ショウ</t>
    </rPh>
    <rPh sb="7" eb="8">
      <t>モトム</t>
    </rPh>
    <rPh sb="9" eb="10">
      <t>ショ</t>
    </rPh>
    <phoneticPr fontId="3"/>
  </si>
  <si>
    <t>現場№</t>
    <rPh sb="0" eb="2">
      <t>ゲンバ</t>
    </rPh>
    <phoneticPr fontId="2"/>
  </si>
  <si>
    <t>日</t>
    <rPh sb="0" eb="1">
      <t>ニチ</t>
    </rPh>
    <phoneticPr fontId="2"/>
  </si>
  <si>
    <t>合計</t>
    <rPh sb="0" eb="2">
      <t>ゴウケイ</t>
    </rPh>
    <phoneticPr fontId="2"/>
  </si>
  <si>
    <t>（貴社控）</t>
    <rPh sb="1" eb="3">
      <t>キシャ</t>
    </rPh>
    <rPh sb="3" eb="4">
      <t>ヒカ</t>
    </rPh>
    <phoneticPr fontId="3"/>
  </si>
  <si>
    <t>（事務所控）</t>
    <rPh sb="1" eb="3">
      <t>ジム</t>
    </rPh>
    <rPh sb="3" eb="4">
      <t>ショ</t>
    </rPh>
    <rPh sb="4" eb="5">
      <t>ヒカ</t>
    </rPh>
    <phoneticPr fontId="3"/>
  </si>
  <si>
    <t>TEL</t>
    <phoneticPr fontId="3"/>
  </si>
  <si>
    <t>現　場　別　請　求　書　１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</si>
  <si>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（現場控）</t>
    <rPh sb="1" eb="3">
      <t>ゲンバ</t>
    </rPh>
    <rPh sb="3" eb="4">
      <t>ヒカ</t>
    </rPh>
    <phoneticPr fontId="2"/>
  </si>
  <si>
    <t>（貴社控）</t>
    <rPh sb="1" eb="3">
      <t>キシャ</t>
    </rPh>
    <rPh sb="3" eb="4">
      <t>ヒカ</t>
    </rPh>
    <phoneticPr fontId="2"/>
  </si>
  <si>
    <t>TEL</t>
    <phoneticPr fontId="2"/>
  </si>
  <si>
    <t>FAX</t>
    <phoneticPr fontId="2"/>
  </si>
  <si>
    <t>住所</t>
    <rPh sb="0" eb="2">
      <t>ジュウショ</t>
    </rPh>
    <phoneticPr fontId="2"/>
  </si>
  <si>
    <t>住所</t>
    <rPh sb="0" eb="2">
      <t>ジュウショ</t>
    </rPh>
    <phoneticPr fontId="3"/>
  </si>
  <si>
    <t>FAX</t>
    <phoneticPr fontId="3"/>
  </si>
  <si>
    <t>※注意事項</t>
    <rPh sb="1" eb="3">
      <t>チュウイ</t>
    </rPh>
    <rPh sb="3" eb="5">
      <t>ジコウ</t>
    </rPh>
    <phoneticPr fontId="2"/>
  </si>
  <si>
    <t>売上額（税抜）</t>
    <rPh sb="0" eb="2">
      <t>ウリアゲ</t>
    </rPh>
    <rPh sb="2" eb="3">
      <t>ガク</t>
    </rPh>
    <rPh sb="4" eb="5">
      <t>ゼイ</t>
    </rPh>
    <rPh sb="5" eb="6">
      <t>ヌ</t>
    </rPh>
    <phoneticPr fontId="2"/>
  </si>
  <si>
    <t>１、 色分けの部分のみ記入してください。</t>
    <rPh sb="3" eb="5">
      <t>イロワ</t>
    </rPh>
    <rPh sb="7" eb="9">
      <t>ブブン</t>
    </rPh>
    <rPh sb="11" eb="13">
      <t>キニュウ</t>
    </rPh>
    <phoneticPr fontId="2"/>
  </si>
  <si>
    <t>２、内訳は各工事別に請求して下さい。</t>
    <phoneticPr fontId="2"/>
  </si>
  <si>
    <t>４、「事務所控」「現場控」を提出して下さい。</t>
    <phoneticPr fontId="2"/>
  </si>
  <si>
    <t>借方科目</t>
    <rPh sb="0" eb="1">
      <t>カ</t>
    </rPh>
    <rPh sb="1" eb="2">
      <t>カタ</t>
    </rPh>
    <rPh sb="2" eb="4">
      <t>カモク</t>
    </rPh>
    <phoneticPr fontId="2"/>
  </si>
  <si>
    <t>貸方科目</t>
    <rPh sb="0" eb="2">
      <t>カシカタ</t>
    </rPh>
    <rPh sb="2" eb="4">
      <t>カモク</t>
    </rPh>
    <phoneticPr fontId="2"/>
  </si>
  <si>
    <t>(</t>
    <phoneticPr fontId="2"/>
  </si>
  <si>
    <t>)</t>
    <phoneticPr fontId="2"/>
  </si>
  <si>
    <t>年(西暦)</t>
    <rPh sb="0" eb="1">
      <t>ネン</t>
    </rPh>
    <rPh sb="2" eb="4">
      <t>セイレキ</t>
    </rPh>
    <phoneticPr fontId="2"/>
  </si>
  <si>
    <t>（事務所控）</t>
    <rPh sb="1" eb="3">
      <t>ジム</t>
    </rPh>
    <rPh sb="3" eb="4">
      <t>ショ</t>
    </rPh>
    <rPh sb="4" eb="5">
      <t>ヒカ</t>
    </rPh>
    <phoneticPr fontId="2"/>
  </si>
  <si>
    <t>前月までの請求額</t>
    <rPh sb="5" eb="7">
      <t>セイキュウ</t>
    </rPh>
    <rPh sb="7" eb="8">
      <t>ガク</t>
    </rPh>
    <phoneticPr fontId="2"/>
  </si>
  <si>
    <t>３、 会社コード、工事コード、現場名、現場代理人名は必ずご記入下さい。</t>
    <phoneticPr fontId="2"/>
  </si>
  <si>
    <t>現　場　別　請　求　書　2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</si>
  <si>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3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</si>
  <si>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4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</si>
  <si>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5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</si>
  <si>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6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</si>
  <si>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7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</si>
  <si>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8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</si>
  <si>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9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</si>
  <si>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10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</si>
  <si>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11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</si>
  <si>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12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</si>
  <si>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13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</si>
  <si>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14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</si>
  <si>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15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</si>
  <si>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16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</si>
  <si>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17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</si>
  <si>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18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</si>
  <si>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19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</si>
  <si>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現　場　別　請　求　書　20</t>
    <rPh sb="0" eb="1">
      <t>ゲン</t>
    </rPh>
    <rPh sb="2" eb="3">
      <t>バ</t>
    </rPh>
    <rPh sb="4" eb="5">
      <t>ベツ</t>
    </rPh>
    <rPh sb="6" eb="7">
      <t>ショウ</t>
    </rPh>
    <rPh sb="8" eb="9">
      <t>モトム</t>
    </rPh>
    <rPh sb="10" eb="11">
      <t>ショ</t>
    </rPh>
    <phoneticPr fontId="3"/>
  </si>
  <si>
    <t>内訳(工事用)1</t>
    <rPh sb="0" eb="2">
      <t>ウチワケ</t>
    </rPh>
    <rPh sb="3" eb="6">
      <t>コウジヨウ</t>
    </rPh>
    <phoneticPr fontId="2"/>
  </si>
  <si>
    <t>内訳(工事用)2</t>
    <rPh sb="0" eb="2">
      <t>ウチワケ</t>
    </rPh>
    <rPh sb="3" eb="6">
      <t>コウジヨウ</t>
    </rPh>
    <phoneticPr fontId="2"/>
  </si>
  <si>
    <t>２、内訳は各工事別に請求してください。</t>
    <phoneticPr fontId="2"/>
  </si>
  <si>
    <t>４、「事務所控」を提出して下さい。</t>
    <phoneticPr fontId="2"/>
  </si>
  <si>
    <t>５、色付けされている部分のみ記入してください。</t>
    <phoneticPr fontId="2"/>
  </si>
  <si>
    <t>５、色付けされている部分のみ記入してください。</t>
    <rPh sb="2" eb="3">
      <t>イロ</t>
    </rPh>
    <rPh sb="3" eb="4">
      <t>ヅ</t>
    </rPh>
    <rPh sb="10" eb="12">
      <t>ブブン</t>
    </rPh>
    <rPh sb="14" eb="16">
      <t>キニュウ</t>
    </rPh>
    <phoneticPr fontId="2"/>
  </si>
  <si>
    <t>消費税(8%)</t>
    <rPh sb="0" eb="3">
      <t>ショウヒゼイ</t>
    </rPh>
    <phoneticPr fontId="2"/>
  </si>
  <si>
    <t>消費税(10%)</t>
    <rPh sb="0" eb="3">
      <t>ショウヒゼイ</t>
    </rPh>
    <phoneticPr fontId="2"/>
  </si>
  <si>
    <t>管理課長</t>
    <rPh sb="0" eb="2">
      <t>カンリ</t>
    </rPh>
    <rPh sb="2" eb="4">
      <t>カチョウ</t>
    </rPh>
    <phoneticPr fontId="2"/>
  </si>
  <si>
    <t>３、適格請求書発行事業者登録番号をお持ちの事業者は「登録番号」欄に記入願います。</t>
    <rPh sb="2" eb="4">
      <t>テキカク</t>
    </rPh>
    <rPh sb="4" eb="7">
      <t>セイキュウショ</t>
    </rPh>
    <rPh sb="7" eb="9">
      <t>ハッコウ</t>
    </rPh>
    <rPh sb="9" eb="12">
      <t>ジギョウシャ</t>
    </rPh>
    <rPh sb="12" eb="14">
      <t>トウロク</t>
    </rPh>
    <rPh sb="14" eb="16">
      <t>バンゴウ</t>
    </rPh>
    <rPh sb="18" eb="19">
      <t>モ</t>
    </rPh>
    <rPh sb="21" eb="24">
      <t>ジギョウシャ</t>
    </rPh>
    <rPh sb="26" eb="28">
      <t>トウロク</t>
    </rPh>
    <rPh sb="28" eb="30">
      <t>バンゴウ</t>
    </rPh>
    <rPh sb="31" eb="32">
      <t>ラン</t>
    </rPh>
    <rPh sb="33" eb="35">
      <t>キニュウ</t>
    </rPh>
    <rPh sb="35" eb="36">
      <t>ネガ</t>
    </rPh>
    <phoneticPr fontId="2"/>
  </si>
  <si>
    <t>適格請求書発行事業者登録番号　T9-3702-0100-2964</t>
    <rPh sb="0" eb="2">
      <t>テキカク</t>
    </rPh>
    <rPh sb="2" eb="5">
      <t>セイキュウショ</t>
    </rPh>
    <rPh sb="5" eb="7">
      <t>ハッコウ</t>
    </rPh>
    <rPh sb="7" eb="10">
      <t>ジギョウシャ</t>
    </rPh>
    <rPh sb="10" eb="12">
      <t>トウロク</t>
    </rPh>
    <rPh sb="12" eb="14">
      <t>バンゴウ</t>
    </rPh>
    <phoneticPr fontId="2"/>
  </si>
  <si>
    <t>適格請求書発行事業者登録番号</t>
    <rPh sb="0" eb="2">
      <t>テキカク</t>
    </rPh>
    <rPh sb="2" eb="5">
      <t>セイキュウショ</t>
    </rPh>
    <rPh sb="5" eb="7">
      <t>ハッコウ</t>
    </rPh>
    <rPh sb="7" eb="10">
      <t>ジギョウシャ</t>
    </rPh>
    <rPh sb="10" eb="12">
      <t>トウロク</t>
    </rPh>
    <rPh sb="12" eb="14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</si>
</sst>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¥&quot;* #,##0_ ;_ &quot;¥&quot;* \-#,##0_ ;_ &quot;¥&quot;* &quot;-&quot;_ ;_ @_ "/>
    <numFmt numFmtId="176" formatCode="m/d"/>
    <numFmt numFmtId="177" formatCode="#,##0_ "/>
  </numFmts>
  <fonts count="27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u val="double"/>
      <sz val="36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22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u val="double"/>
      <sz val="16"/>
      <color theme="1"/>
      <name val="游ゴシック"/>
      <family val="3"/>
      <charset val="128"/>
      <scheme val="minor"/>
    </font>
    <font>
      <u val="double"/>
      <sz val="16"/>
      <color theme="1"/>
      <name val="游ゴシック"/>
      <family val="3"/>
      <charset val="128"/>
      <scheme val="minor"/>
    </font>
    <font>
      <u/>
      <sz val="16"/>
      <color theme="1"/>
      <name val="游ゴシック"/>
      <family val="3"/>
      <charset val="128"/>
      <scheme val="minor"/>
    </font>
    <font>
      <b/>
      <u/>
      <sz val="16"/>
      <color theme="1"/>
      <name val="游ゴシック"/>
      <family val="3"/>
      <charset val="128"/>
      <scheme val="minor"/>
    </font>
    <font>
      <u/>
      <sz val="48"/>
      <color theme="1"/>
      <name val="游ゴシック"/>
      <family val="3"/>
      <charset val="128"/>
      <scheme val="minor"/>
    </font>
    <font>
      <u/>
      <sz val="72"/>
      <color theme="1"/>
      <name val="游ゴシック"/>
      <family val="3"/>
      <charset val="128"/>
      <scheme val="minor"/>
    </font>
    <font>
      <sz val="20"/>
      <color theme="1"/>
      <name val="游ゴシック"/>
      <family val="3"/>
      <charset val="128"/>
      <scheme val="minor"/>
    </font>
    <font>
      <sz val="28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b/>
      <sz val="36"/>
      <color theme="1"/>
      <name val="游ゴシック"/>
      <family val="3"/>
      <charset val="128"/>
      <scheme val="minor"/>
    </font>
    <font>
      <b/>
      <u val="double"/>
      <sz val="60"/>
      <color theme="1"/>
      <name val="游ゴシック"/>
      <family val="3"/>
      <charset val="128"/>
      <scheme val="minor"/>
    </font>
    <font>
      <b/>
      <u val="double"/>
      <sz val="48"/>
      <color theme="1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sz val="24"/>
      <color theme="1"/>
      <name val="游ゴシック"/>
      <family val="3"/>
      <charset val="128"/>
      <scheme val="minor"/>
    </font>
    <font>
      <sz val="26"/>
      <color theme="1"/>
      <name val="游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16"/>
      <color theme="0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dotted">
        <color indexed="64"/>
      </right>
      <top style="thick">
        <color rgb="FFFF0000"/>
      </top>
      <bottom/>
      <diagonal/>
    </border>
    <border>
      <left style="dotted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/>
      <right/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ck">
        <color rgb="FFFF000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/>
      <diagonal/>
    </border>
    <border>
      <left/>
      <right style="dashed">
        <color indexed="64"/>
      </right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dotted">
        <color indexed="64"/>
      </right>
      <top/>
      <bottom style="thick">
        <color rgb="FFFF0000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ck">
        <color rgb="FFFF0000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/>
      <right style="dashed">
        <color indexed="64"/>
      </right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ck">
        <color rgb="FFFF0000"/>
      </top>
      <bottom style="thin">
        <color indexed="64"/>
      </bottom>
      <diagonal/>
    </border>
    <border>
      <left style="dashed">
        <color indexed="64"/>
      </left>
      <right/>
      <top style="thick">
        <color rgb="FFFF0000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ck">
        <color rgb="FFFF0000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ck">
        <color rgb="FFFF0000"/>
      </top>
      <bottom style="thin">
        <color indexed="64"/>
      </bottom>
      <diagonal/>
    </border>
    <border>
      <left style="medium">
        <color indexed="64"/>
      </left>
      <right/>
      <top style="thick">
        <color rgb="FFFF0000"/>
      </top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/>
      <right style="thick">
        <color rgb="FFFF0000"/>
      </right>
      <top/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/>
      <diagonal/>
    </border>
    <border>
      <left/>
      <right style="thick">
        <color rgb="FFFF0000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thick">
        <color rgb="FFFF0000"/>
      </bottom>
      <diagonal/>
    </border>
    <border>
      <left style="dashed">
        <color indexed="64"/>
      </left>
      <right/>
      <top style="thin">
        <color indexed="64"/>
      </top>
      <bottom style="thick">
        <color rgb="FFFF000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n">
        <color theme="1"/>
      </top>
      <bottom/>
      <diagonal/>
    </border>
    <border>
      <left/>
      <right style="thick">
        <color rgb="FFFF0000"/>
      </right>
      <top style="thin">
        <color theme="1"/>
      </top>
      <bottom/>
      <diagonal/>
    </border>
    <border>
      <left style="medium">
        <color theme="1"/>
      </left>
      <right/>
      <top style="thin">
        <color theme="1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ck">
        <color rgb="FFFF0000"/>
      </right>
      <top style="thin">
        <color theme="1"/>
      </top>
      <bottom style="thin">
        <color theme="1"/>
      </bottom>
      <diagonal/>
    </border>
    <border>
      <left style="thick">
        <color rgb="FFFF000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ck">
        <color rgb="FFFF0000"/>
      </right>
      <top/>
      <bottom style="thin">
        <color theme="1"/>
      </bottom>
      <diagonal/>
    </border>
    <border>
      <left/>
      <right style="medium">
        <color indexed="64"/>
      </right>
      <top style="thick">
        <color rgb="FFFF0000"/>
      </top>
      <bottom/>
      <diagonal/>
    </border>
    <border>
      <left style="medium">
        <color theme="1"/>
      </left>
      <right/>
      <top style="thick">
        <color rgb="FFFF0000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theme="1"/>
      </left>
      <right/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FF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dotted">
        <color indexed="64"/>
      </right>
      <top/>
      <bottom style="thin">
        <color theme="1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/>
      <top/>
      <bottom/>
      <diagonal/>
    </border>
    <border>
      <left/>
      <right style="thin">
        <color indexed="64"/>
      </right>
      <top style="thick">
        <color rgb="FFFF0000"/>
      </top>
      <bottom/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/>
      <top style="thin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1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/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thick">
        <color rgb="FFFF0000"/>
      </left>
      <right/>
      <top style="medium">
        <color indexed="64"/>
      </top>
      <bottom/>
      <diagonal/>
    </border>
    <border>
      <left style="thick">
        <color rgb="FFFF0000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theme="1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004">
    <xf numFmtId="0" fontId="0" fillId="0" borderId="0" xfId="0"/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shrinkToFit="1"/>
    </xf>
    <xf numFmtId="42" fontId="5" fillId="2" borderId="0" xfId="0" applyNumberFormat="1" applyFont="1" applyFill="1" applyAlignment="1">
      <alignment vertical="center"/>
    </xf>
    <xf numFmtId="42" fontId="5" fillId="0" borderId="0" xfId="0" applyNumberFormat="1" applyFont="1" applyAlignment="1">
      <alignment vertical="center"/>
    </xf>
    <xf numFmtId="0" fontId="12" fillId="0" borderId="0" xfId="0" applyFont="1" applyAlignment="1">
      <alignment vertical="center" shrinkToFit="1"/>
    </xf>
    <xf numFmtId="176" fontId="5" fillId="0" borderId="0" xfId="0" applyNumberFormat="1" applyFont="1" applyAlignment="1">
      <alignment vertical="center" shrinkToFit="1"/>
    </xf>
    <xf numFmtId="176" fontId="13" fillId="0" borderId="0" xfId="0" applyNumberFormat="1" applyFont="1" applyAlignment="1">
      <alignment shrinkToFit="1"/>
    </xf>
    <xf numFmtId="0" fontId="5" fillId="0" borderId="0" xfId="0" applyFont="1" applyAlignment="1">
      <alignment vertical="center" wrapText="1"/>
    </xf>
    <xf numFmtId="176" fontId="5" fillId="0" borderId="0" xfId="0" applyNumberFormat="1" applyFont="1" applyAlignment="1">
      <alignment shrinkToFit="1"/>
    </xf>
    <xf numFmtId="38" fontId="5" fillId="0" borderId="0" xfId="1" applyFont="1" applyFill="1" applyBorder="1" applyAlignment="1" applyProtection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5" fillId="2" borderId="0" xfId="0" applyFont="1" applyFill="1"/>
    <xf numFmtId="0" fontId="16" fillId="0" borderId="0" xfId="0" applyFont="1" applyAlignment="1">
      <alignment horizontal="left" vertical="center"/>
    </xf>
    <xf numFmtId="0" fontId="10" fillId="0" borderId="0" xfId="0" applyFont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18" fillId="0" borderId="0" xfId="0" applyFont="1" applyAlignment="1">
      <alignment vertical="top"/>
    </xf>
    <xf numFmtId="0" fontId="16" fillId="0" borderId="0" xfId="0" applyFont="1" applyAlignment="1">
      <alignment vertical="center" shrinkToFit="1"/>
    </xf>
    <xf numFmtId="0" fontId="5" fillId="0" borderId="0" xfId="0" applyFont="1"/>
    <xf numFmtId="0" fontId="23" fillId="0" borderId="0" xfId="0" applyFont="1" applyAlignment="1">
      <alignment vertical="center"/>
    </xf>
    <xf numFmtId="0" fontId="5" fillId="0" borderId="11" xfId="0" applyFont="1" applyBorder="1" applyAlignment="1">
      <alignment vertical="center" shrinkToFit="1"/>
    </xf>
    <xf numFmtId="0" fontId="5" fillId="3" borderId="39" xfId="0" applyFont="1" applyFill="1" applyBorder="1" applyAlignment="1">
      <alignment vertical="center" shrinkToFit="1"/>
    </xf>
    <xf numFmtId="0" fontId="5" fillId="3" borderId="5" xfId="0" applyFont="1" applyFill="1" applyBorder="1" applyAlignment="1">
      <alignment vertical="center" shrinkToFit="1"/>
    </xf>
    <xf numFmtId="0" fontId="16" fillId="0" borderId="0" xfId="0" applyFont="1" applyAlignment="1">
      <alignment vertical="center"/>
    </xf>
    <xf numFmtId="0" fontId="5" fillId="3" borderId="12" xfId="0" applyFont="1" applyFill="1" applyBorder="1" applyAlignment="1">
      <alignment vertical="center" shrinkToFit="1"/>
    </xf>
    <xf numFmtId="0" fontId="5" fillId="3" borderId="10" xfId="0" applyFont="1" applyFill="1" applyBorder="1" applyAlignment="1">
      <alignment vertical="center" shrinkToFit="1"/>
    </xf>
    <xf numFmtId="0" fontId="5" fillId="3" borderId="11" xfId="0" applyFont="1" applyFill="1" applyBorder="1" applyAlignment="1">
      <alignment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0" borderId="10" xfId="0" applyFont="1" applyBorder="1" applyAlignment="1">
      <alignment horizontal="center" vertical="center" shrinkToFit="1"/>
    </xf>
    <xf numFmtId="0" fontId="5" fillId="0" borderId="40" xfId="0" applyFont="1" applyBorder="1" applyAlignment="1">
      <alignment vertical="center"/>
    </xf>
    <xf numFmtId="42" fontId="5" fillId="0" borderId="0" xfId="0" applyNumberFormat="1" applyFont="1" applyAlignment="1">
      <alignment vertical="center" shrinkToFit="1"/>
    </xf>
    <xf numFmtId="0" fontId="18" fillId="0" borderId="0" xfId="0" applyFont="1" applyAlignment="1">
      <alignment vertical="top" shrinkToFit="1"/>
    </xf>
    <xf numFmtId="0" fontId="5" fillId="0" borderId="113" xfId="0" applyFont="1" applyBorder="1" applyAlignment="1">
      <alignment vertical="center" shrinkToFit="1"/>
    </xf>
    <xf numFmtId="0" fontId="5" fillId="0" borderId="106" xfId="0" applyFont="1" applyBorder="1" applyAlignment="1">
      <alignment vertical="center" shrinkToFit="1"/>
    </xf>
    <xf numFmtId="0" fontId="5" fillId="0" borderId="186" xfId="0" applyFont="1" applyBorder="1" applyAlignment="1">
      <alignment vertical="center" shrinkToFit="1"/>
    </xf>
    <xf numFmtId="0" fontId="5" fillId="0" borderId="39" xfId="0" applyFont="1" applyBorder="1" applyAlignment="1">
      <alignment vertical="center" shrinkToFit="1"/>
    </xf>
    <xf numFmtId="0" fontId="5" fillId="0" borderId="5" xfId="0" applyFont="1" applyBorder="1" applyAlignment="1">
      <alignment vertical="center" shrinkToFit="1"/>
    </xf>
    <xf numFmtId="0" fontId="5" fillId="0" borderId="12" xfId="0" applyFont="1" applyBorder="1" applyAlignment="1">
      <alignment vertical="center" shrinkToFit="1"/>
    </xf>
    <xf numFmtId="0" fontId="5" fillId="0" borderId="10" xfId="0" applyFont="1" applyBorder="1" applyAlignment="1">
      <alignment vertical="center" shrinkToFit="1"/>
    </xf>
    <xf numFmtId="177" fontId="5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 applyProtection="1">
      <alignment vertical="center"/>
      <protection locked="0"/>
    </xf>
    <xf numFmtId="0" fontId="5" fillId="3" borderId="68" xfId="0" applyFont="1" applyFill="1" applyBorder="1" applyAlignment="1">
      <alignment vertical="center" shrinkToFit="1"/>
    </xf>
    <xf numFmtId="0" fontId="5" fillId="3" borderId="2" xfId="0" applyFont="1" applyFill="1" applyBorder="1" applyAlignment="1">
      <alignment vertical="center" shrinkToFit="1"/>
    </xf>
    <xf numFmtId="0" fontId="5" fillId="3" borderId="67" xfId="0" applyFont="1" applyFill="1" applyBorder="1" applyAlignment="1">
      <alignment vertical="center" shrinkToFit="1"/>
    </xf>
    <xf numFmtId="0" fontId="5" fillId="3" borderId="0" xfId="0" applyFont="1" applyFill="1" applyAlignment="1">
      <alignment vertical="center" shrinkToFit="1"/>
    </xf>
    <xf numFmtId="0" fontId="16" fillId="0" borderId="0" xfId="0" applyFont="1" applyAlignment="1">
      <alignment horizontal="left" vertical="center"/>
    </xf>
    <xf numFmtId="0" fontId="5" fillId="0" borderId="73" xfId="0" applyFont="1" applyBorder="1" applyAlignment="1">
      <alignment horizontal="center" vertical="center"/>
    </xf>
    <xf numFmtId="0" fontId="5" fillId="0" borderId="7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3" borderId="15" xfId="0" applyFont="1" applyFill="1" applyBorder="1" applyAlignment="1" applyProtection="1">
      <alignment horizontal="center" vertical="center" shrinkToFit="1"/>
      <protection locked="0"/>
    </xf>
    <xf numFmtId="0" fontId="5" fillId="3" borderId="16" xfId="0" applyFont="1" applyFill="1" applyBorder="1" applyAlignment="1" applyProtection="1">
      <alignment horizontal="center" vertical="center" shrinkToFit="1"/>
      <protection locked="0"/>
    </xf>
    <xf numFmtId="0" fontId="5" fillId="3" borderId="0" xfId="0" applyFont="1" applyFill="1" applyAlignment="1" applyProtection="1">
      <alignment horizontal="center" vertical="center" shrinkToFit="1"/>
      <protection locked="0"/>
    </xf>
    <xf numFmtId="0" fontId="5" fillId="3" borderId="40" xfId="0" applyFont="1" applyFill="1" applyBorder="1" applyAlignment="1" applyProtection="1">
      <alignment horizontal="center" vertical="center" shrinkToFit="1"/>
      <protection locked="0"/>
    </xf>
    <xf numFmtId="0" fontId="5" fillId="0" borderId="2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23" fillId="3" borderId="71" xfId="0" applyFont="1" applyFill="1" applyBorder="1" applyAlignment="1" applyProtection="1">
      <alignment horizontal="center" vertical="center" shrinkToFit="1"/>
      <protection locked="0"/>
    </xf>
    <xf numFmtId="0" fontId="23" fillId="3" borderId="15" xfId="0" applyFont="1" applyFill="1" applyBorder="1" applyAlignment="1" applyProtection="1">
      <alignment horizontal="center" vertical="center" shrinkToFit="1"/>
      <protection locked="0"/>
    </xf>
    <xf numFmtId="0" fontId="23" fillId="3" borderId="16" xfId="0" applyFont="1" applyFill="1" applyBorder="1" applyAlignment="1" applyProtection="1">
      <alignment horizontal="center" vertical="center" shrinkToFit="1"/>
      <protection locked="0"/>
    </xf>
    <xf numFmtId="0" fontId="23" fillId="3" borderId="39" xfId="0" applyFont="1" applyFill="1" applyBorder="1" applyAlignment="1" applyProtection="1">
      <alignment horizontal="center" vertical="center" shrinkToFit="1"/>
      <protection locked="0"/>
    </xf>
    <xf numFmtId="0" fontId="23" fillId="3" borderId="0" xfId="0" applyFont="1" applyFill="1" applyAlignment="1" applyProtection="1">
      <alignment horizontal="center" vertical="center" shrinkToFit="1"/>
      <protection locked="0"/>
    </xf>
    <xf numFmtId="0" fontId="23" fillId="3" borderId="40" xfId="0" applyFont="1" applyFill="1" applyBorder="1" applyAlignment="1" applyProtection="1">
      <alignment horizontal="center" vertical="center" shrinkToFit="1"/>
      <protection locked="0"/>
    </xf>
    <xf numFmtId="0" fontId="23" fillId="3" borderId="6" xfId="0" applyFont="1" applyFill="1" applyBorder="1" applyAlignment="1" applyProtection="1">
      <alignment horizontal="center" vertical="center" shrinkToFit="1"/>
      <protection locked="0"/>
    </xf>
    <xf numFmtId="0" fontId="23" fillId="3" borderId="7" xfId="0" applyFont="1" applyFill="1" applyBorder="1" applyAlignment="1" applyProtection="1">
      <alignment horizontal="center" vertical="center" shrinkToFit="1"/>
      <protection locked="0"/>
    </xf>
    <xf numFmtId="0" fontId="23" fillId="3" borderId="8" xfId="0" applyFont="1" applyFill="1" applyBorder="1" applyAlignment="1" applyProtection="1">
      <alignment horizontal="center" vertical="center" shrinkToFit="1"/>
      <protection locked="0"/>
    </xf>
    <xf numFmtId="0" fontId="5" fillId="3" borderId="24" xfId="0" applyFont="1" applyFill="1" applyBorder="1" applyAlignment="1" applyProtection="1">
      <alignment horizontal="center" vertical="center" shrinkToFit="1"/>
      <protection locked="0"/>
    </xf>
    <xf numFmtId="0" fontId="5" fillId="3" borderId="17" xfId="0" applyFont="1" applyFill="1" applyBorder="1" applyAlignment="1" applyProtection="1">
      <alignment horizontal="center" vertical="center" shrinkToFit="1"/>
      <protection locked="0"/>
    </xf>
    <xf numFmtId="0" fontId="5" fillId="3" borderId="25" xfId="0" applyFont="1" applyFill="1" applyBorder="1" applyAlignment="1" applyProtection="1">
      <alignment horizontal="center" vertical="center" shrinkToFit="1"/>
      <protection locked="0"/>
    </xf>
    <xf numFmtId="0" fontId="5" fillId="3" borderId="18" xfId="0" applyFont="1" applyFill="1" applyBorder="1" applyAlignment="1" applyProtection="1">
      <alignment horizontal="center" vertical="center" shrinkToFit="1"/>
      <protection locked="0"/>
    </xf>
    <xf numFmtId="38" fontId="5" fillId="3" borderId="24" xfId="1" applyFont="1" applyFill="1" applyBorder="1" applyAlignment="1" applyProtection="1">
      <alignment horizontal="center" vertical="center" shrinkToFit="1"/>
    </xf>
    <xf numFmtId="38" fontId="5" fillId="3" borderId="17" xfId="1" applyFont="1" applyFill="1" applyBorder="1" applyAlignment="1" applyProtection="1">
      <alignment horizontal="center" vertical="center" shrinkToFit="1"/>
    </xf>
    <xf numFmtId="0" fontId="23" fillId="3" borderId="24" xfId="0" applyFont="1" applyFill="1" applyBorder="1" applyAlignment="1" applyProtection="1">
      <alignment horizontal="center" vertical="center" shrinkToFit="1"/>
      <protection locked="0"/>
    </xf>
    <xf numFmtId="0" fontId="23" fillId="3" borderId="17" xfId="0" applyFont="1" applyFill="1" applyBorder="1" applyAlignment="1" applyProtection="1">
      <alignment horizontal="center" vertical="center" shrinkToFit="1"/>
      <protection locked="0"/>
    </xf>
    <xf numFmtId="0" fontId="5" fillId="3" borderId="24" xfId="0" applyFont="1" applyFill="1" applyBorder="1" applyAlignment="1">
      <alignment horizontal="center" vertical="center" shrinkToFit="1"/>
    </xf>
    <xf numFmtId="0" fontId="5" fillId="3" borderId="17" xfId="0" applyFont="1" applyFill="1" applyBorder="1" applyAlignment="1">
      <alignment horizontal="center" vertical="center" shrinkToFit="1"/>
    </xf>
    <xf numFmtId="0" fontId="5" fillId="3" borderId="68" xfId="0" applyFont="1" applyFill="1" applyBorder="1" applyAlignment="1">
      <alignment horizontal="center" vertical="center" shrinkToFit="1"/>
    </xf>
    <xf numFmtId="0" fontId="5" fillId="3" borderId="2" xfId="0" applyFont="1" applyFill="1" applyBorder="1" applyAlignment="1">
      <alignment horizontal="center" vertical="center" shrinkToFit="1"/>
    </xf>
    <xf numFmtId="0" fontId="5" fillId="3" borderId="67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0" fontId="5" fillId="0" borderId="26" xfId="0" applyFont="1" applyBorder="1" applyAlignment="1">
      <alignment horizontal="center" vertical="center" shrinkToFit="1"/>
    </xf>
    <xf numFmtId="0" fontId="5" fillId="0" borderId="17" xfId="0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center" vertical="center" shrinkToFit="1"/>
    </xf>
    <xf numFmtId="0" fontId="5" fillId="0" borderId="30" xfId="0" applyFont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42" fontId="5" fillId="0" borderId="14" xfId="0" applyNumberFormat="1" applyFont="1" applyBorder="1" applyAlignment="1">
      <alignment horizontal="center" vertical="center"/>
    </xf>
    <xf numFmtId="42" fontId="5" fillId="0" borderId="15" xfId="0" applyNumberFormat="1" applyFont="1" applyBorder="1" applyAlignment="1">
      <alignment horizontal="center" vertical="center"/>
    </xf>
    <xf numFmtId="42" fontId="5" fillId="0" borderId="16" xfId="0" applyNumberFormat="1" applyFont="1" applyBorder="1" applyAlignment="1">
      <alignment horizontal="center" vertical="center"/>
    </xf>
    <xf numFmtId="42" fontId="5" fillId="0" borderId="29" xfId="0" applyNumberFormat="1" applyFont="1" applyBorder="1" applyAlignment="1">
      <alignment horizontal="center" vertical="center"/>
    </xf>
    <xf numFmtId="42" fontId="5" fillId="0" borderId="7" xfId="0" applyNumberFormat="1" applyFont="1" applyBorder="1" applyAlignment="1">
      <alignment horizontal="center" vertical="center"/>
    </xf>
    <xf numFmtId="42" fontId="5" fillId="0" borderId="8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0" fontId="5" fillId="0" borderId="95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5" fillId="0" borderId="10" xfId="0" applyFont="1" applyBorder="1" applyAlignment="1">
      <alignment horizontal="center" vertical="center" shrinkToFit="1"/>
    </xf>
    <xf numFmtId="0" fontId="5" fillId="0" borderId="99" xfId="0" applyFont="1" applyBorder="1" applyAlignment="1">
      <alignment horizontal="center" vertical="center" shrinkToFit="1"/>
    </xf>
    <xf numFmtId="0" fontId="5" fillId="0" borderId="105" xfId="0" applyFont="1" applyBorder="1" applyAlignment="1" applyProtection="1">
      <alignment horizontal="center" vertical="center"/>
      <protection locked="0"/>
    </xf>
    <xf numFmtId="0" fontId="5" fillId="0" borderId="106" xfId="0" applyFont="1" applyBorder="1" applyAlignment="1" applyProtection="1">
      <alignment horizontal="center" vertical="center"/>
      <protection locked="0"/>
    </xf>
    <xf numFmtId="0" fontId="5" fillId="0" borderId="115" xfId="0" applyFont="1" applyBorder="1" applyAlignment="1" applyProtection="1">
      <alignment horizontal="center" vertical="center"/>
      <protection locked="0"/>
    </xf>
    <xf numFmtId="0" fontId="5" fillId="0" borderId="116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117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 shrinkToFit="1"/>
    </xf>
    <xf numFmtId="42" fontId="5" fillId="0" borderId="9" xfId="0" applyNumberFormat="1" applyFont="1" applyBorder="1" applyAlignment="1">
      <alignment horizontal="center" vertical="center"/>
    </xf>
    <xf numFmtId="42" fontId="5" fillId="0" borderId="10" xfId="0" applyNumberFormat="1" applyFont="1" applyBorder="1" applyAlignment="1">
      <alignment horizontal="center" vertical="center"/>
    </xf>
    <xf numFmtId="42" fontId="5" fillId="0" borderId="13" xfId="0" applyNumberFormat="1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/>
    </xf>
    <xf numFmtId="0" fontId="5" fillId="0" borderId="7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0" fontId="5" fillId="0" borderId="97" xfId="0" applyFont="1" applyBorder="1" applyAlignment="1">
      <alignment horizontal="center" vertical="center" shrinkToFit="1"/>
    </xf>
    <xf numFmtId="0" fontId="22" fillId="0" borderId="0" xfId="0" applyFont="1" applyAlignment="1">
      <alignment horizontal="left" vertical="center"/>
    </xf>
    <xf numFmtId="0" fontId="22" fillId="0" borderId="7" xfId="0" applyFont="1" applyBorder="1" applyAlignment="1">
      <alignment horizontal="left" vertical="center"/>
    </xf>
    <xf numFmtId="0" fontId="5" fillId="0" borderId="7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42" fontId="5" fillId="0" borderId="26" xfId="0" applyNumberFormat="1" applyFont="1" applyBorder="1" applyAlignment="1">
      <alignment horizontal="center" vertical="center"/>
    </xf>
    <xf numFmtId="42" fontId="5" fillId="0" borderId="17" xfId="0" applyNumberFormat="1" applyFont="1" applyBorder="1" applyAlignment="1">
      <alignment horizontal="center" vertical="center"/>
    </xf>
    <xf numFmtId="42" fontId="5" fillId="0" borderId="31" xfId="0" applyNumberFormat="1" applyFont="1" applyBorder="1" applyAlignment="1">
      <alignment horizontal="center" vertical="center"/>
    </xf>
    <xf numFmtId="42" fontId="5" fillId="0" borderId="30" xfId="0" applyNumberFormat="1" applyFont="1" applyBorder="1" applyAlignment="1">
      <alignment horizontal="center" vertical="center"/>
    </xf>
    <xf numFmtId="42" fontId="5" fillId="0" borderId="21" xfId="0" applyNumberFormat="1" applyFont="1" applyBorder="1" applyAlignment="1">
      <alignment horizontal="center" vertical="center"/>
    </xf>
    <xf numFmtId="42" fontId="5" fillId="0" borderId="34" xfId="0" applyNumberFormat="1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9" fillId="0" borderId="71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72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42" fontId="5" fillId="0" borderId="4" xfId="0" applyNumberFormat="1" applyFont="1" applyBorder="1" applyAlignment="1">
      <alignment horizontal="center" vertical="center"/>
    </xf>
    <xf numFmtId="42" fontId="5" fillId="0" borderId="0" xfId="0" applyNumberFormat="1" applyFont="1" applyAlignment="1">
      <alignment horizontal="center" vertical="center"/>
    </xf>
    <xf numFmtId="42" fontId="5" fillId="0" borderId="40" xfId="0" applyNumberFormat="1" applyFont="1" applyBorder="1" applyAlignment="1">
      <alignment horizontal="center" vertical="center"/>
    </xf>
    <xf numFmtId="42" fontId="5" fillId="0" borderId="18" xfId="0" applyNumberFormat="1" applyFont="1" applyBorder="1" applyAlignment="1">
      <alignment horizontal="center" vertical="center"/>
    </xf>
    <xf numFmtId="42" fontId="5" fillId="0" borderId="22" xfId="0" applyNumberFormat="1" applyFont="1" applyBorder="1" applyAlignment="1">
      <alignment horizontal="center" vertical="center"/>
    </xf>
    <xf numFmtId="0" fontId="5" fillId="0" borderId="103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177" fontId="5" fillId="0" borderId="50" xfId="0" applyNumberFormat="1" applyFont="1" applyBorder="1" applyAlignment="1">
      <alignment horizontal="center" vertical="center" shrinkToFit="1"/>
    </xf>
    <xf numFmtId="177" fontId="5" fillId="0" borderId="51" xfId="0" applyNumberFormat="1" applyFont="1" applyBorder="1" applyAlignment="1">
      <alignment horizontal="center" vertical="center" shrinkToFit="1"/>
    </xf>
    <xf numFmtId="177" fontId="5" fillId="0" borderId="56" xfId="0" applyNumberFormat="1" applyFont="1" applyBorder="1" applyAlignment="1">
      <alignment horizontal="center" vertical="center" shrinkToFit="1"/>
    </xf>
    <xf numFmtId="42" fontId="5" fillId="0" borderId="59" xfId="0" applyNumberFormat="1" applyFont="1" applyBorder="1" applyAlignment="1">
      <alignment horizontal="center" vertical="center"/>
    </xf>
    <xf numFmtId="42" fontId="5" fillId="0" borderId="60" xfId="0" applyNumberFormat="1" applyFont="1" applyBorder="1" applyAlignment="1">
      <alignment horizontal="center" vertical="center"/>
    </xf>
    <xf numFmtId="42" fontId="5" fillId="0" borderId="86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5" fillId="0" borderId="59" xfId="0" applyFont="1" applyBorder="1" applyAlignment="1">
      <alignment horizontal="center" vertical="center" shrinkToFit="1"/>
    </xf>
    <xf numFmtId="0" fontId="5" fillId="0" borderId="60" xfId="0" applyFont="1" applyBorder="1" applyAlignment="1">
      <alignment horizontal="center" vertical="center" shrinkToFit="1"/>
    </xf>
    <xf numFmtId="0" fontId="5" fillId="0" borderId="189" xfId="0" applyFont="1" applyBorder="1" applyAlignment="1">
      <alignment horizontal="center" vertical="center" shrinkToFit="1"/>
    </xf>
    <xf numFmtId="0" fontId="5" fillId="0" borderId="66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5" fillId="0" borderId="49" xfId="0" applyFont="1" applyBorder="1" applyAlignment="1">
      <alignment horizontal="center" vertical="center" shrinkToFit="1"/>
    </xf>
    <xf numFmtId="0" fontId="5" fillId="0" borderId="0" xfId="0" applyFont="1" applyAlignment="1">
      <alignment horizontal="center"/>
    </xf>
    <xf numFmtId="0" fontId="5" fillId="0" borderId="10" xfId="0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42" fontId="5" fillId="0" borderId="32" xfId="0" applyNumberFormat="1" applyFont="1" applyBorder="1" applyAlignment="1">
      <alignment horizontal="center" vertical="center"/>
    </xf>
    <xf numFmtId="42" fontId="5" fillId="0" borderId="35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42" fontId="5" fillId="0" borderId="1" xfId="0" applyNumberFormat="1" applyFont="1" applyBorder="1" applyAlignment="1">
      <alignment horizontal="center" vertical="center"/>
    </xf>
    <xf numFmtId="42" fontId="5" fillId="0" borderId="2" xfId="0" applyNumberFormat="1" applyFont="1" applyBorder="1" applyAlignment="1">
      <alignment horizontal="center" vertical="center"/>
    </xf>
    <xf numFmtId="42" fontId="5" fillId="0" borderId="3" xfId="0" applyNumberFormat="1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7" fillId="0" borderId="0" xfId="0" applyFont="1" applyAlignment="1">
      <alignment horizontal="center" vertical="center" shrinkToFit="1"/>
    </xf>
    <xf numFmtId="42" fontId="22" fillId="0" borderId="146" xfId="0" applyNumberFormat="1" applyFont="1" applyBorder="1" applyAlignment="1" applyProtection="1">
      <alignment horizontal="center" vertical="center"/>
      <protection locked="0"/>
    </xf>
    <xf numFmtId="42" fontId="22" fillId="0" borderId="112" xfId="0" applyNumberFormat="1" applyFont="1" applyBorder="1" applyAlignment="1" applyProtection="1">
      <alignment horizontal="center" vertical="center"/>
      <protection locked="0"/>
    </xf>
    <xf numFmtId="42" fontId="22" fillId="0" borderId="162" xfId="0" applyNumberFormat="1" applyFont="1" applyBorder="1" applyAlignment="1" applyProtection="1">
      <alignment horizontal="center" vertical="center"/>
      <protection locked="0"/>
    </xf>
    <xf numFmtId="42" fontId="22" fillId="0" borderId="147" xfId="0" applyNumberFormat="1" applyFont="1" applyBorder="1" applyAlignment="1" applyProtection="1">
      <alignment horizontal="center" vertical="center"/>
      <protection locked="0"/>
    </xf>
    <xf numFmtId="42" fontId="22" fillId="0" borderId="17" xfId="0" applyNumberFormat="1" applyFont="1" applyBorder="1" applyAlignment="1" applyProtection="1">
      <alignment horizontal="center" vertical="center"/>
      <protection locked="0"/>
    </xf>
    <xf numFmtId="42" fontId="22" fillId="0" borderId="163" xfId="0" applyNumberFormat="1" applyFont="1" applyBorder="1" applyAlignment="1" applyProtection="1">
      <alignment horizontal="center" vertical="center"/>
      <protection locked="0"/>
    </xf>
    <xf numFmtId="42" fontId="22" fillId="0" borderId="149" xfId="0" applyNumberFormat="1" applyFont="1" applyBorder="1" applyAlignment="1" applyProtection="1">
      <alignment horizontal="center" vertical="center"/>
      <protection locked="0"/>
    </xf>
    <xf numFmtId="42" fontId="22" fillId="0" borderId="125" xfId="0" applyNumberFormat="1" applyFont="1" applyBorder="1" applyAlignment="1" applyProtection="1">
      <alignment horizontal="center" vertical="center"/>
      <protection locked="0"/>
    </xf>
    <xf numFmtId="42" fontId="22" fillId="0" borderId="164" xfId="0" applyNumberFormat="1" applyFont="1" applyBorder="1" applyAlignment="1" applyProtection="1">
      <alignment horizontal="center" vertical="center"/>
      <protection locked="0"/>
    </xf>
    <xf numFmtId="42" fontId="5" fillId="0" borderId="165" xfId="0" applyNumberFormat="1" applyFont="1" applyBorder="1" applyAlignment="1" applyProtection="1">
      <alignment horizontal="center" vertical="center"/>
      <protection locked="0"/>
    </xf>
    <xf numFmtId="42" fontId="5" fillId="0" borderId="112" xfId="0" applyNumberFormat="1" applyFont="1" applyBorder="1" applyAlignment="1" applyProtection="1">
      <alignment horizontal="center" vertical="center"/>
      <protection locked="0"/>
    </xf>
    <xf numFmtId="42" fontId="5" fillId="0" borderId="162" xfId="0" applyNumberFormat="1" applyFont="1" applyBorder="1" applyAlignment="1" applyProtection="1">
      <alignment horizontal="center" vertical="center"/>
      <protection locked="0"/>
    </xf>
    <xf numFmtId="42" fontId="5" fillId="0" borderId="32" xfId="0" applyNumberFormat="1" applyFont="1" applyBorder="1" applyAlignment="1" applyProtection="1">
      <alignment horizontal="center" vertical="center"/>
      <protection locked="0"/>
    </xf>
    <xf numFmtId="42" fontId="5" fillId="0" borderId="17" xfId="0" applyNumberFormat="1" applyFont="1" applyBorder="1" applyAlignment="1" applyProtection="1">
      <alignment horizontal="center" vertical="center"/>
      <protection locked="0"/>
    </xf>
    <xf numFmtId="42" fontId="5" fillId="0" borderId="163" xfId="0" applyNumberFormat="1" applyFont="1" applyBorder="1" applyAlignment="1" applyProtection="1">
      <alignment horizontal="center" vertical="center"/>
      <protection locked="0"/>
    </xf>
    <xf numFmtId="42" fontId="5" fillId="0" borderId="169" xfId="0" applyNumberFormat="1" applyFont="1" applyBorder="1" applyAlignment="1" applyProtection="1">
      <alignment horizontal="center" vertical="center"/>
      <protection locked="0"/>
    </xf>
    <xf numFmtId="42" fontId="5" fillId="0" borderId="125" xfId="0" applyNumberFormat="1" applyFont="1" applyBorder="1" applyAlignment="1" applyProtection="1">
      <alignment horizontal="center" vertical="center"/>
      <protection locked="0"/>
    </xf>
    <xf numFmtId="42" fontId="5" fillId="0" borderId="164" xfId="0" applyNumberFormat="1" applyFont="1" applyBorder="1" applyAlignment="1" applyProtection="1">
      <alignment horizontal="center" vertical="center"/>
      <protection locked="0"/>
    </xf>
    <xf numFmtId="0" fontId="5" fillId="0" borderId="119" xfId="0" applyFont="1" applyBorder="1" applyAlignment="1">
      <alignment horizontal="center" vertical="center" shrinkToFit="1"/>
    </xf>
    <xf numFmtId="49" fontId="22" fillId="0" borderId="116" xfId="0" applyNumberFormat="1" applyFont="1" applyBorder="1" applyAlignment="1" applyProtection="1">
      <alignment horizontal="left" vertical="center"/>
      <protection locked="0"/>
    </xf>
    <xf numFmtId="49" fontId="22" fillId="0" borderId="0" xfId="0" applyNumberFormat="1" applyFont="1" applyAlignment="1" applyProtection="1">
      <alignment horizontal="left" vertical="center"/>
      <protection locked="0"/>
    </xf>
    <xf numFmtId="49" fontId="22" fillId="0" borderId="118" xfId="0" applyNumberFormat="1" applyFont="1" applyBorder="1" applyAlignment="1" applyProtection="1">
      <alignment horizontal="left" vertical="center"/>
      <protection locked="0"/>
    </xf>
    <xf numFmtId="49" fontId="22" fillId="0" borderId="119" xfId="0" applyNumberFormat="1" applyFont="1" applyBorder="1" applyAlignment="1" applyProtection="1">
      <alignment horizontal="left" vertical="center"/>
      <protection locked="0"/>
    </xf>
    <xf numFmtId="0" fontId="5" fillId="0" borderId="41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22" fillId="0" borderId="116" xfId="0" applyFont="1" applyBorder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2" fillId="0" borderId="117" xfId="0" applyFont="1" applyBorder="1" applyAlignment="1" applyProtection="1">
      <alignment horizontal="left" vertical="center"/>
      <protection locked="0"/>
    </xf>
    <xf numFmtId="0" fontId="5" fillId="0" borderId="117" xfId="0" applyFont="1" applyBorder="1" applyAlignment="1">
      <alignment horizontal="center" vertical="center"/>
    </xf>
    <xf numFmtId="42" fontId="22" fillId="0" borderId="17" xfId="0" applyNumberFormat="1" applyFont="1" applyBorder="1" applyAlignment="1">
      <alignment horizontal="center" vertical="center"/>
    </xf>
    <xf numFmtId="42" fontId="22" fillId="0" borderId="18" xfId="0" applyNumberFormat="1" applyFont="1" applyBorder="1" applyAlignment="1">
      <alignment horizontal="center" vertical="center"/>
    </xf>
    <xf numFmtId="42" fontId="22" fillId="0" borderId="21" xfId="0" applyNumberFormat="1" applyFont="1" applyBorder="1" applyAlignment="1">
      <alignment horizontal="center" vertical="center"/>
    </xf>
    <xf numFmtId="42" fontId="22" fillId="0" borderId="22" xfId="0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77" fontId="5" fillId="0" borderId="52" xfId="0" applyNumberFormat="1" applyFont="1" applyBorder="1" applyAlignment="1">
      <alignment horizontal="center" vertical="center" shrinkToFit="1"/>
    </xf>
    <xf numFmtId="177" fontId="5" fillId="0" borderId="54" xfId="0" applyNumberFormat="1" applyFont="1" applyBorder="1" applyAlignment="1">
      <alignment horizontal="center" vertical="center" shrinkToFit="1"/>
    </xf>
    <xf numFmtId="177" fontId="5" fillId="0" borderId="58" xfId="0" applyNumberFormat="1" applyFont="1" applyBorder="1" applyAlignment="1">
      <alignment horizontal="center" vertical="center" shrinkToFit="1"/>
    </xf>
    <xf numFmtId="177" fontId="5" fillId="0" borderId="53" xfId="0" applyNumberFormat="1" applyFont="1" applyBorder="1" applyAlignment="1">
      <alignment horizontal="center" vertical="center" shrinkToFit="1"/>
    </xf>
    <xf numFmtId="177" fontId="5" fillId="0" borderId="55" xfId="0" applyNumberFormat="1" applyFont="1" applyBorder="1" applyAlignment="1">
      <alignment horizontal="center" vertical="center" shrinkToFit="1"/>
    </xf>
    <xf numFmtId="0" fontId="5" fillId="0" borderId="42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85" xfId="0" applyFont="1" applyBorder="1" applyAlignment="1">
      <alignment horizontal="center" vertical="center"/>
    </xf>
    <xf numFmtId="0" fontId="5" fillId="0" borderId="18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49" fontId="5" fillId="0" borderId="116" xfId="0" applyNumberFormat="1" applyFont="1" applyBorder="1" applyAlignment="1" applyProtection="1">
      <alignment horizontal="left" vertical="center"/>
      <protection locked="0"/>
    </xf>
    <xf numFmtId="49" fontId="5" fillId="0" borderId="0" xfId="0" applyNumberFormat="1" applyFont="1" applyAlignment="1" applyProtection="1">
      <alignment horizontal="left" vertical="center"/>
      <protection locked="0"/>
    </xf>
    <xf numFmtId="49" fontId="5" fillId="0" borderId="117" xfId="0" applyNumberFormat="1" applyFont="1" applyBorder="1" applyAlignment="1" applyProtection="1">
      <alignment horizontal="left" vertical="center"/>
      <protection locked="0"/>
    </xf>
    <xf numFmtId="0" fontId="5" fillId="0" borderId="130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 shrinkToFit="1"/>
    </xf>
    <xf numFmtId="0" fontId="5" fillId="0" borderId="54" xfId="0" applyFont="1" applyBorder="1" applyAlignment="1">
      <alignment horizontal="center" vertical="center" shrinkToFit="1"/>
    </xf>
    <xf numFmtId="0" fontId="5" fillId="0" borderId="100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shrinkToFit="1"/>
    </xf>
    <xf numFmtId="0" fontId="5" fillId="0" borderId="98" xfId="0" applyFont="1" applyBorder="1" applyAlignment="1">
      <alignment horizontal="center" vertical="center" shrinkToFit="1"/>
    </xf>
    <xf numFmtId="49" fontId="22" fillId="0" borderId="117" xfId="0" applyNumberFormat="1" applyFont="1" applyBorder="1" applyAlignment="1" applyProtection="1">
      <alignment horizontal="left" vertical="center"/>
      <protection locked="0"/>
    </xf>
    <xf numFmtId="49" fontId="22" fillId="0" borderId="128" xfId="0" applyNumberFormat="1" applyFont="1" applyBorder="1" applyAlignment="1" applyProtection="1">
      <alignment horizontal="left" vertical="center"/>
      <protection locked="0"/>
    </xf>
    <xf numFmtId="0" fontId="5" fillId="0" borderId="83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42" fontId="22" fillId="0" borderId="166" xfId="0" applyNumberFormat="1" applyFont="1" applyBorder="1" applyAlignment="1" applyProtection="1">
      <alignment horizontal="center" vertical="center"/>
      <protection locked="0"/>
    </xf>
    <xf numFmtId="42" fontId="22" fillId="0" borderId="31" xfId="0" applyNumberFormat="1" applyFont="1" applyBorder="1" applyAlignment="1" applyProtection="1">
      <alignment horizontal="center" vertical="center"/>
      <protection locked="0"/>
    </xf>
    <xf numFmtId="42" fontId="22" fillId="0" borderId="170" xfId="0" applyNumberFormat="1" applyFont="1" applyBorder="1" applyAlignment="1" applyProtection="1">
      <alignment horizontal="center" vertical="center"/>
      <protection locked="0"/>
    </xf>
    <xf numFmtId="0" fontId="5" fillId="0" borderId="50" xfId="0" applyFont="1" applyBorder="1" applyAlignment="1">
      <alignment horizontal="center" vertical="center" shrinkToFit="1"/>
    </xf>
    <xf numFmtId="0" fontId="5" fillId="0" borderId="51" xfId="0" applyFont="1" applyBorder="1" applyAlignment="1">
      <alignment horizontal="center" vertical="center" shrinkToFit="1"/>
    </xf>
    <xf numFmtId="0" fontId="5" fillId="0" borderId="56" xfId="0" applyFont="1" applyBorder="1" applyAlignment="1">
      <alignment horizontal="center" vertical="center" shrinkToFit="1"/>
    </xf>
    <xf numFmtId="0" fontId="5" fillId="0" borderId="23" xfId="0" applyFont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shrinkToFit="1"/>
    </xf>
    <xf numFmtId="0" fontId="5" fillId="0" borderId="25" xfId="0" applyFont="1" applyBorder="1" applyAlignment="1">
      <alignment horizontal="center" vertical="center" shrinkToFit="1"/>
    </xf>
    <xf numFmtId="42" fontId="22" fillId="0" borderId="32" xfId="0" applyNumberFormat="1" applyFont="1" applyBorder="1" applyAlignment="1">
      <alignment horizontal="center" vertical="center"/>
    </xf>
    <xf numFmtId="42" fontId="22" fillId="0" borderId="35" xfId="0" applyNumberFormat="1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71" xfId="0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49" fontId="5" fillId="0" borderId="113" xfId="0" applyNumberFormat="1" applyFont="1" applyBorder="1" applyAlignment="1" applyProtection="1">
      <alignment horizontal="center" vertical="center"/>
      <protection locked="0"/>
    </xf>
    <xf numFmtId="49" fontId="5" fillId="0" borderId="106" xfId="0" applyNumberFormat="1" applyFont="1" applyBorder="1" applyAlignment="1" applyProtection="1">
      <alignment horizontal="center" vertical="center"/>
      <protection locked="0"/>
    </xf>
    <xf numFmtId="49" fontId="5" fillId="0" borderId="186" xfId="0" applyNumberFormat="1" applyFont="1" applyBorder="1" applyAlignment="1" applyProtection="1">
      <alignment horizontal="center" vertical="center"/>
      <protection locked="0"/>
    </xf>
    <xf numFmtId="49" fontId="5" fillId="0" borderId="126" xfId="0" applyNumberFormat="1" applyFont="1" applyBorder="1" applyAlignment="1" applyProtection="1">
      <alignment horizontal="center" vertical="center"/>
      <protection locked="0"/>
    </xf>
    <xf numFmtId="49" fontId="5" fillId="0" borderId="119" xfId="0" applyNumberFormat="1" applyFont="1" applyBorder="1" applyAlignment="1" applyProtection="1">
      <alignment horizontal="center" vertical="center"/>
      <protection locked="0"/>
    </xf>
    <xf numFmtId="49" fontId="5" fillId="0" borderId="187" xfId="0" applyNumberFormat="1" applyFont="1" applyBorder="1" applyAlignment="1" applyProtection="1">
      <alignment horizontal="center" vertical="center"/>
      <protection locked="0"/>
    </xf>
    <xf numFmtId="49" fontId="5" fillId="0" borderId="115" xfId="0" applyNumberFormat="1" applyFont="1" applyBorder="1" applyAlignment="1" applyProtection="1">
      <alignment horizontal="center" vertical="center"/>
      <protection locked="0"/>
    </xf>
    <xf numFmtId="49" fontId="5" fillId="0" borderId="128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49" fontId="5" fillId="0" borderId="105" xfId="0" applyNumberFormat="1" applyFont="1" applyBorder="1" applyAlignment="1" applyProtection="1">
      <alignment horizontal="center" vertical="center"/>
      <protection locked="0"/>
    </xf>
    <xf numFmtId="49" fontId="5" fillId="0" borderId="118" xfId="0" applyNumberFormat="1" applyFont="1" applyBorder="1" applyAlignment="1" applyProtection="1">
      <alignment horizontal="center" vertical="center"/>
      <protection locked="0"/>
    </xf>
    <xf numFmtId="0" fontId="22" fillId="0" borderId="105" xfId="0" applyFont="1" applyBorder="1" applyAlignment="1" applyProtection="1">
      <alignment horizontal="center" vertical="center"/>
      <protection locked="0"/>
    </xf>
    <xf numFmtId="0" fontId="22" fillId="0" borderId="106" xfId="0" applyFont="1" applyBorder="1" applyAlignment="1" applyProtection="1">
      <alignment horizontal="center" vertical="center"/>
      <protection locked="0"/>
    </xf>
    <xf numFmtId="0" fontId="22" fillId="0" borderId="115" xfId="0" applyFont="1" applyBorder="1" applyAlignment="1" applyProtection="1">
      <alignment horizontal="center" vertical="center"/>
      <protection locked="0"/>
    </xf>
    <xf numFmtId="0" fontId="22" fillId="0" borderId="118" xfId="0" applyFont="1" applyBorder="1" applyAlignment="1" applyProtection="1">
      <alignment horizontal="center" vertical="center"/>
      <protection locked="0"/>
    </xf>
    <xf numFmtId="0" fontId="22" fillId="0" borderId="119" xfId="0" applyFont="1" applyBorder="1" applyAlignment="1" applyProtection="1">
      <alignment horizontal="center" vertical="center"/>
      <protection locked="0"/>
    </xf>
    <xf numFmtId="0" fontId="22" fillId="0" borderId="128" xfId="0" applyFont="1" applyBorder="1" applyAlignment="1" applyProtection="1">
      <alignment horizontal="center" vertical="center"/>
      <protection locked="0"/>
    </xf>
    <xf numFmtId="49" fontId="5" fillId="0" borderId="105" xfId="0" applyNumberFormat="1" applyFont="1" applyBorder="1" applyAlignment="1" applyProtection="1">
      <alignment horizontal="center"/>
      <protection locked="0"/>
    </xf>
    <xf numFmtId="49" fontId="5" fillId="0" borderId="106" xfId="0" applyNumberFormat="1" applyFont="1" applyBorder="1" applyAlignment="1" applyProtection="1">
      <alignment horizontal="center"/>
      <protection locked="0"/>
    </xf>
    <xf numFmtId="49" fontId="5" fillId="0" borderId="115" xfId="0" applyNumberFormat="1" applyFont="1" applyBorder="1" applyAlignment="1" applyProtection="1">
      <alignment horizontal="center"/>
      <protection locked="0"/>
    </xf>
    <xf numFmtId="49" fontId="5" fillId="0" borderId="118" xfId="0" applyNumberFormat="1" applyFont="1" applyBorder="1" applyAlignment="1" applyProtection="1">
      <alignment horizontal="center"/>
      <protection locked="0"/>
    </xf>
    <xf numFmtId="49" fontId="5" fillId="0" borderId="119" xfId="0" applyNumberFormat="1" applyFont="1" applyBorder="1" applyAlignment="1" applyProtection="1">
      <alignment horizontal="center"/>
      <protection locked="0"/>
    </xf>
    <xf numFmtId="49" fontId="5" fillId="0" borderId="0" xfId="0" applyNumberFormat="1" applyFont="1" applyAlignment="1" applyProtection="1">
      <alignment horizontal="center"/>
      <protection locked="0"/>
    </xf>
    <xf numFmtId="49" fontId="5" fillId="0" borderId="117" xfId="0" applyNumberFormat="1" applyFont="1" applyBorder="1" applyAlignment="1" applyProtection="1">
      <alignment horizontal="center"/>
      <protection locked="0"/>
    </xf>
    <xf numFmtId="0" fontId="5" fillId="0" borderId="5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18" fillId="0" borderId="0" xfId="0" applyFont="1" applyAlignment="1">
      <alignment horizontal="left"/>
    </xf>
    <xf numFmtId="49" fontId="23" fillId="0" borderId="112" xfId="0" applyNumberFormat="1" applyFont="1" applyBorder="1" applyAlignment="1" applyProtection="1">
      <alignment horizontal="center" vertical="center" shrinkToFit="1"/>
      <protection locked="0"/>
    </xf>
    <xf numFmtId="49" fontId="23" fillId="0" borderId="17" xfId="0" applyNumberFormat="1" applyFont="1" applyBorder="1" applyAlignment="1" applyProtection="1">
      <alignment horizontal="center" vertical="center" shrinkToFit="1"/>
      <protection locked="0"/>
    </xf>
    <xf numFmtId="38" fontId="5" fillId="0" borderId="112" xfId="1" applyFont="1" applyFill="1" applyBorder="1" applyAlignment="1" applyProtection="1">
      <alignment horizontal="center" vertical="center" shrinkToFit="1"/>
    </xf>
    <xf numFmtId="38" fontId="5" fillId="0" borderId="17" xfId="1" applyFont="1" applyFill="1" applyBorder="1" applyAlignment="1" applyProtection="1">
      <alignment horizontal="center" vertical="center" shrinkToFit="1"/>
    </xf>
    <xf numFmtId="0" fontId="5" fillId="0" borderId="2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 applyProtection="1">
      <alignment horizontal="center" vertical="center" shrinkToFit="1"/>
      <protection locked="0"/>
    </xf>
    <xf numFmtId="0" fontId="5" fillId="0" borderId="112" xfId="0" applyFont="1" applyBorder="1" applyAlignment="1">
      <alignment horizontal="center" vertical="center" shrinkToFit="1"/>
    </xf>
    <xf numFmtId="49" fontId="5" fillId="0" borderId="112" xfId="0" applyNumberFormat="1" applyFont="1" applyBorder="1" applyAlignment="1" applyProtection="1">
      <alignment horizontal="center" vertical="center" shrinkToFit="1"/>
      <protection locked="0"/>
    </xf>
    <xf numFmtId="49" fontId="5" fillId="0" borderId="17" xfId="0" applyNumberFormat="1" applyFont="1" applyBorder="1" applyAlignment="1" applyProtection="1">
      <alignment horizontal="center" vertical="center" shrinkToFit="1"/>
      <protection locked="0"/>
    </xf>
    <xf numFmtId="0" fontId="5" fillId="0" borderId="4" xfId="0" applyFont="1" applyBorder="1" applyAlignment="1">
      <alignment horizontal="center" vertical="center" shrinkToFit="1"/>
    </xf>
    <xf numFmtId="0" fontId="5" fillId="0" borderId="96" xfId="0" applyFont="1" applyBorder="1" applyAlignment="1">
      <alignment horizontal="center" vertical="center" shrinkToFit="1"/>
    </xf>
    <xf numFmtId="0" fontId="7" fillId="3" borderId="68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3" borderId="67" xfId="0" applyFont="1" applyFill="1" applyBorder="1" applyAlignment="1">
      <alignment horizontal="center" vertical="center" shrinkToFit="1"/>
    </xf>
    <xf numFmtId="0" fontId="7" fillId="3" borderId="12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11" xfId="0" applyFont="1" applyFill="1" applyBorder="1" applyAlignment="1">
      <alignment horizontal="center" vertical="center" shrinkToFit="1"/>
    </xf>
    <xf numFmtId="0" fontId="5" fillId="3" borderId="71" xfId="0" applyFont="1" applyFill="1" applyBorder="1" applyAlignment="1">
      <alignment horizontal="center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5" fillId="3" borderId="72" xfId="0" applyFont="1" applyFill="1" applyBorder="1" applyAlignment="1">
      <alignment horizontal="center" vertical="center" shrinkToFit="1"/>
    </xf>
    <xf numFmtId="0" fontId="7" fillId="3" borderId="71" xfId="0" applyFont="1" applyFill="1" applyBorder="1" applyAlignment="1">
      <alignment horizontal="center" vertical="center" shrinkToFit="1"/>
    </xf>
    <xf numFmtId="0" fontId="7" fillId="3" borderId="15" xfId="0" applyFont="1" applyFill="1" applyBorder="1" applyAlignment="1">
      <alignment horizontal="center" vertical="center" shrinkToFit="1"/>
    </xf>
    <xf numFmtId="0" fontId="7" fillId="3" borderId="72" xfId="0" applyFont="1" applyFill="1" applyBorder="1" applyAlignment="1">
      <alignment horizontal="center" vertical="center" shrinkToFit="1"/>
    </xf>
    <xf numFmtId="38" fontId="5" fillId="0" borderId="23" xfId="1" applyFont="1" applyFill="1" applyBorder="1" applyAlignment="1" applyProtection="1">
      <alignment horizontal="center" vertical="center" shrinkToFit="1"/>
    </xf>
    <xf numFmtId="38" fontId="5" fillId="0" borderId="24" xfId="1" applyFont="1" applyFill="1" applyBorder="1" applyAlignment="1" applyProtection="1">
      <alignment horizontal="center" vertical="center" shrinkToFit="1"/>
    </xf>
    <xf numFmtId="38" fontId="5" fillId="0" borderId="26" xfId="1" applyFont="1" applyFill="1" applyBorder="1" applyAlignment="1" applyProtection="1">
      <alignment horizontal="center" vertical="center" shrinkToFit="1"/>
    </xf>
    <xf numFmtId="49" fontId="5" fillId="0" borderId="15" xfId="0" applyNumberFormat="1" applyFont="1" applyBorder="1" applyAlignment="1" applyProtection="1">
      <alignment horizontal="center" vertical="center" shrinkToFit="1"/>
      <protection locked="0"/>
    </xf>
    <xf numFmtId="49" fontId="5" fillId="0" borderId="139" xfId="0" applyNumberFormat="1" applyFont="1" applyBorder="1" applyAlignment="1" applyProtection="1">
      <alignment horizontal="center" vertical="center" shrinkToFit="1"/>
      <protection locked="0"/>
    </xf>
    <xf numFmtId="49" fontId="5" fillId="0" borderId="0" xfId="0" applyNumberFormat="1" applyFont="1" applyAlignment="1" applyProtection="1">
      <alignment horizontal="center" vertical="center" shrinkToFit="1"/>
      <protection locked="0"/>
    </xf>
    <xf numFmtId="49" fontId="5" fillId="0" borderId="117" xfId="0" applyNumberFormat="1" applyFont="1" applyBorder="1" applyAlignment="1" applyProtection="1">
      <alignment horizontal="center" vertical="center" shrinkToFit="1"/>
      <protection locked="0"/>
    </xf>
    <xf numFmtId="49" fontId="23" fillId="0" borderId="71" xfId="0" applyNumberFormat="1" applyFont="1" applyBorder="1" applyAlignment="1" applyProtection="1">
      <alignment horizontal="center" vertical="center" shrinkToFit="1"/>
      <protection locked="0"/>
    </xf>
    <xf numFmtId="49" fontId="23" fillId="0" borderId="15" xfId="0" applyNumberFormat="1" applyFont="1" applyBorder="1" applyAlignment="1" applyProtection="1">
      <alignment horizontal="center" vertical="center" shrinkToFit="1"/>
      <protection locked="0"/>
    </xf>
    <xf numFmtId="49" fontId="23" fillId="0" borderId="139" xfId="0" applyNumberFormat="1" applyFont="1" applyBorder="1" applyAlignment="1" applyProtection="1">
      <alignment horizontal="center" vertical="center" shrinkToFit="1"/>
      <protection locked="0"/>
    </xf>
    <xf numFmtId="49" fontId="23" fillId="0" borderId="39" xfId="0" applyNumberFormat="1" applyFont="1" applyBorder="1" applyAlignment="1" applyProtection="1">
      <alignment horizontal="center" vertical="center" shrinkToFit="1"/>
      <protection locked="0"/>
    </xf>
    <xf numFmtId="49" fontId="23" fillId="0" borderId="0" xfId="0" applyNumberFormat="1" applyFont="1" applyAlignment="1" applyProtection="1">
      <alignment horizontal="center" vertical="center" shrinkToFit="1"/>
      <protection locked="0"/>
    </xf>
    <xf numFmtId="49" fontId="23" fillId="0" borderId="117" xfId="0" applyNumberFormat="1" applyFont="1" applyBorder="1" applyAlignment="1" applyProtection="1">
      <alignment horizontal="center" vertical="center" shrinkToFit="1"/>
      <protection locked="0"/>
    </xf>
    <xf numFmtId="49" fontId="23" fillId="0" borderId="126" xfId="0" applyNumberFormat="1" applyFont="1" applyBorder="1" applyAlignment="1" applyProtection="1">
      <alignment horizontal="center" vertical="center" shrinkToFit="1"/>
      <protection locked="0"/>
    </xf>
    <xf numFmtId="49" fontId="23" fillId="0" borderId="119" xfId="0" applyNumberFormat="1" applyFont="1" applyBorder="1" applyAlignment="1" applyProtection="1">
      <alignment horizontal="center" vertical="center" shrinkToFit="1"/>
      <protection locked="0"/>
    </xf>
    <xf numFmtId="49" fontId="23" fillId="0" borderId="128" xfId="0" applyNumberFormat="1" applyFont="1" applyBorder="1" applyAlignment="1" applyProtection="1">
      <alignment horizontal="center" vertical="center" shrinkToFit="1"/>
      <protection locked="0"/>
    </xf>
    <xf numFmtId="0" fontId="5" fillId="0" borderId="71" xfId="0" applyFont="1" applyBorder="1" applyAlignment="1">
      <alignment horizontal="center" vertical="center" shrinkToFit="1"/>
    </xf>
    <xf numFmtId="0" fontId="5" fillId="0" borderId="72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 shrinkToFit="1"/>
    </xf>
    <xf numFmtId="0" fontId="5" fillId="0" borderId="11" xfId="0" applyFont="1" applyBorder="1" applyAlignment="1">
      <alignment horizontal="center" vertical="center" shrinkToFit="1"/>
    </xf>
    <xf numFmtId="0" fontId="5" fillId="0" borderId="113" xfId="0" applyFont="1" applyBorder="1" applyAlignment="1">
      <alignment horizontal="center" vertical="center" shrinkToFit="1"/>
    </xf>
    <xf numFmtId="0" fontId="5" fillId="0" borderId="106" xfId="0" applyFont="1" applyBorder="1" applyAlignment="1">
      <alignment horizontal="center" vertical="center" shrinkToFit="1"/>
    </xf>
    <xf numFmtId="0" fontId="5" fillId="0" borderId="186" xfId="0" applyFont="1" applyBorder="1" applyAlignment="1">
      <alignment horizontal="center" vertical="center" shrinkToFit="1"/>
    </xf>
    <xf numFmtId="49" fontId="5" fillId="0" borderId="162" xfId="0" applyNumberFormat="1" applyFont="1" applyBorder="1" applyAlignment="1" applyProtection="1">
      <alignment horizontal="center" vertical="center" shrinkToFit="1"/>
      <protection locked="0"/>
    </xf>
    <xf numFmtId="49" fontId="5" fillId="0" borderId="163" xfId="0" applyNumberFormat="1" applyFont="1" applyBorder="1" applyAlignment="1" applyProtection="1">
      <alignment horizontal="center" vertical="center" shrinkToFit="1"/>
      <protection locked="0"/>
    </xf>
    <xf numFmtId="0" fontId="5" fillId="0" borderId="147" xfId="0" applyFont="1" applyBorder="1" applyAlignment="1">
      <alignment horizontal="center" vertical="center"/>
    </xf>
    <xf numFmtId="0" fontId="7" fillId="0" borderId="71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72" xfId="0" applyFont="1" applyBorder="1" applyAlignment="1">
      <alignment horizontal="center" vertical="center" shrinkToFit="1"/>
    </xf>
    <xf numFmtId="0" fontId="7" fillId="0" borderId="12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7" fillId="0" borderId="113" xfId="0" applyFont="1" applyBorder="1" applyAlignment="1">
      <alignment horizontal="center" vertical="center" shrinkToFit="1"/>
    </xf>
    <xf numFmtId="0" fontId="7" fillId="0" borderId="106" xfId="0" applyFont="1" applyBorder="1" applyAlignment="1">
      <alignment horizontal="center" vertical="center" shrinkToFit="1"/>
    </xf>
    <xf numFmtId="0" fontId="7" fillId="0" borderId="186" xfId="0" applyFont="1" applyBorder="1" applyAlignment="1">
      <alignment horizontal="center" vertical="center" shrinkToFit="1"/>
    </xf>
    <xf numFmtId="0" fontId="5" fillId="0" borderId="149" xfId="0" applyFont="1" applyBorder="1" applyAlignment="1">
      <alignment horizontal="center" vertical="center"/>
    </xf>
    <xf numFmtId="0" fontId="5" fillId="0" borderId="125" xfId="0" applyFont="1" applyBorder="1" applyAlignment="1">
      <alignment horizontal="center" vertical="center"/>
    </xf>
    <xf numFmtId="38" fontId="5" fillId="0" borderId="146" xfId="1" applyFont="1" applyFill="1" applyBorder="1" applyAlignment="1" applyProtection="1">
      <alignment horizontal="center" vertical="center" shrinkToFit="1"/>
    </xf>
    <xf numFmtId="38" fontId="5" fillId="0" borderId="147" xfId="1" applyFont="1" applyFill="1" applyBorder="1" applyAlignment="1" applyProtection="1">
      <alignment horizontal="center" vertical="center" shrinkToFit="1"/>
    </xf>
    <xf numFmtId="42" fontId="5" fillId="0" borderId="190" xfId="0" applyNumberFormat="1" applyFont="1" applyBorder="1" applyAlignment="1">
      <alignment horizontal="center" vertical="center"/>
    </xf>
    <xf numFmtId="42" fontId="5" fillId="0" borderId="57" xfId="0" applyNumberFormat="1" applyFont="1" applyBorder="1" applyAlignment="1">
      <alignment horizontal="center" vertical="center"/>
    </xf>
    <xf numFmtId="42" fontId="5" fillId="0" borderId="192" xfId="0" applyNumberFormat="1" applyFont="1" applyBorder="1" applyAlignment="1">
      <alignment horizontal="center" vertical="center"/>
    </xf>
    <xf numFmtId="0" fontId="5" fillId="0" borderId="190" xfId="0" applyFont="1" applyBorder="1" applyAlignment="1">
      <alignment horizontal="center" vertical="center" shrinkToFit="1"/>
    </xf>
    <xf numFmtId="0" fontId="5" fillId="0" borderId="57" xfId="0" applyFont="1" applyBorder="1" applyAlignment="1">
      <alignment horizontal="center" vertical="center" shrinkToFit="1"/>
    </xf>
    <xf numFmtId="0" fontId="5" fillId="0" borderId="191" xfId="0" applyFont="1" applyBorder="1" applyAlignment="1">
      <alignment horizontal="center" vertical="center" shrinkToFit="1"/>
    </xf>
    <xf numFmtId="0" fontId="5" fillId="0" borderId="70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190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192" xfId="0" applyFont="1" applyBorder="1" applyAlignment="1">
      <alignment horizontal="center" vertical="center"/>
    </xf>
    <xf numFmtId="0" fontId="5" fillId="0" borderId="117" xfId="0" applyFont="1" applyBorder="1" applyAlignment="1">
      <alignment horizontal="center" vertical="center" shrinkToFit="1"/>
    </xf>
    <xf numFmtId="0" fontId="23" fillId="0" borderId="0" xfId="0" applyFont="1" applyAlignment="1">
      <alignment horizontal="center" vertical="center" shrinkToFit="1"/>
    </xf>
    <xf numFmtId="0" fontId="5" fillId="0" borderId="158" xfId="0" applyFont="1" applyBorder="1" applyAlignment="1">
      <alignment horizontal="center" vertical="center" shrinkToFit="1"/>
    </xf>
    <xf numFmtId="0" fontId="5" fillId="0" borderId="157" xfId="0" applyFont="1" applyBorder="1" applyAlignment="1">
      <alignment horizontal="center" vertical="center" shrinkToFit="1"/>
    </xf>
    <xf numFmtId="0" fontId="5" fillId="0" borderId="159" xfId="0" applyFont="1" applyBorder="1" applyAlignment="1">
      <alignment horizontal="center" vertical="center" shrinkToFit="1"/>
    </xf>
    <xf numFmtId="0" fontId="5" fillId="0" borderId="40" xfId="0" applyFont="1" applyBorder="1" applyAlignment="1">
      <alignment horizontal="center" vertical="center" shrinkToFit="1"/>
    </xf>
    <xf numFmtId="0" fontId="5" fillId="0" borderId="160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42" fontId="5" fillId="0" borderId="1" xfId="0" applyNumberFormat="1" applyFont="1" applyBorder="1" applyAlignment="1">
      <alignment horizontal="center" vertical="center" shrinkToFit="1"/>
    </xf>
    <xf numFmtId="42" fontId="5" fillId="0" borderId="2" xfId="0" applyNumberFormat="1" applyFont="1" applyBorder="1" applyAlignment="1">
      <alignment horizontal="center" vertical="center" shrinkToFit="1"/>
    </xf>
    <xf numFmtId="42" fontId="5" fillId="0" borderId="3" xfId="0" applyNumberFormat="1" applyFont="1" applyBorder="1" applyAlignment="1">
      <alignment horizontal="center" vertical="center" shrinkToFit="1"/>
    </xf>
    <xf numFmtId="42" fontId="5" fillId="0" borderId="29" xfId="0" applyNumberFormat="1" applyFont="1" applyBorder="1" applyAlignment="1">
      <alignment horizontal="center" vertical="center" shrinkToFit="1"/>
    </xf>
    <xf numFmtId="42" fontId="5" fillId="0" borderId="7" xfId="0" applyNumberFormat="1" applyFont="1" applyBorder="1" applyAlignment="1">
      <alignment horizontal="center" vertical="center" shrinkToFit="1"/>
    </xf>
    <xf numFmtId="42" fontId="5" fillId="0" borderId="8" xfId="0" applyNumberFormat="1" applyFont="1" applyBorder="1" applyAlignment="1">
      <alignment horizontal="center" vertical="center" shrinkToFit="1"/>
    </xf>
    <xf numFmtId="177" fontId="16" fillId="0" borderId="1" xfId="0" applyNumberFormat="1" applyFont="1" applyBorder="1" applyAlignment="1">
      <alignment horizontal="right" vertical="center" shrinkToFit="1"/>
    </xf>
    <xf numFmtId="177" fontId="16" fillId="0" borderId="2" xfId="0" applyNumberFormat="1" applyFont="1" applyBorder="1" applyAlignment="1">
      <alignment horizontal="right" vertical="center" shrinkToFit="1"/>
    </xf>
    <xf numFmtId="177" fontId="16" fillId="0" borderId="67" xfId="0" applyNumberFormat="1" applyFont="1" applyBorder="1" applyAlignment="1">
      <alignment horizontal="right" vertical="center" shrinkToFit="1"/>
    </xf>
    <xf numFmtId="177" fontId="16" fillId="0" borderId="29" xfId="0" applyNumberFormat="1" applyFont="1" applyBorder="1" applyAlignment="1">
      <alignment horizontal="right" vertical="center" shrinkToFit="1"/>
    </xf>
    <xf numFmtId="177" fontId="16" fillId="0" borderId="7" xfId="0" applyNumberFormat="1" applyFont="1" applyBorder="1" applyAlignment="1">
      <alignment horizontal="right" vertical="center" shrinkToFit="1"/>
    </xf>
    <xf numFmtId="177" fontId="16" fillId="0" borderId="84" xfId="0" applyNumberFormat="1" applyFont="1" applyBorder="1" applyAlignment="1">
      <alignment horizontal="right" vertical="center" shrinkToFit="1"/>
    </xf>
    <xf numFmtId="9" fontId="5" fillId="0" borderId="68" xfId="0" applyNumberFormat="1" applyFont="1" applyBorder="1" applyAlignment="1">
      <alignment horizontal="center" vertical="center" shrinkToFit="1"/>
    </xf>
    <xf numFmtId="9" fontId="5" fillId="0" borderId="2" xfId="0" applyNumberFormat="1" applyFont="1" applyBorder="1" applyAlignment="1">
      <alignment horizontal="center" vertical="center" shrinkToFit="1"/>
    </xf>
    <xf numFmtId="9" fontId="5" fillId="0" borderId="67" xfId="0" applyNumberFormat="1" applyFont="1" applyBorder="1" applyAlignment="1">
      <alignment horizontal="center" vertical="center" shrinkToFit="1"/>
    </xf>
    <xf numFmtId="9" fontId="5" fillId="0" borderId="6" xfId="0" applyNumberFormat="1" applyFont="1" applyBorder="1" applyAlignment="1">
      <alignment horizontal="center" vertical="center" shrinkToFit="1"/>
    </xf>
    <xf numFmtId="9" fontId="5" fillId="0" borderId="7" xfId="0" applyNumberFormat="1" applyFont="1" applyBorder="1" applyAlignment="1">
      <alignment horizontal="center" vertical="center" shrinkToFit="1"/>
    </xf>
    <xf numFmtId="9" fontId="5" fillId="0" borderId="84" xfId="0" applyNumberFormat="1" applyFont="1" applyBorder="1" applyAlignment="1">
      <alignment horizontal="center" vertical="center" shrinkToFit="1"/>
    </xf>
    <xf numFmtId="177" fontId="16" fillId="0" borderId="68" xfId="0" applyNumberFormat="1" applyFont="1" applyBorder="1" applyAlignment="1">
      <alignment horizontal="right" vertical="center" shrinkToFit="1"/>
    </xf>
    <xf numFmtId="177" fontId="16" fillId="0" borderId="3" xfId="0" applyNumberFormat="1" applyFont="1" applyBorder="1" applyAlignment="1">
      <alignment horizontal="right" vertical="center" shrinkToFit="1"/>
    </xf>
    <xf numFmtId="177" fontId="16" fillId="0" borderId="6" xfId="0" applyNumberFormat="1" applyFont="1" applyBorder="1" applyAlignment="1">
      <alignment horizontal="right" vertical="center" shrinkToFit="1"/>
    </xf>
    <xf numFmtId="177" fontId="16" fillId="0" borderId="8" xfId="0" applyNumberFormat="1" applyFont="1" applyBorder="1" applyAlignment="1">
      <alignment horizontal="right" vertical="center" shrinkToFit="1"/>
    </xf>
    <xf numFmtId="176" fontId="8" fillId="0" borderId="0" xfId="0" applyNumberFormat="1" applyFont="1" applyAlignment="1">
      <alignment horizontal="center" shrinkToFit="1"/>
    </xf>
    <xf numFmtId="176" fontId="8" fillId="0" borderId="7" xfId="0" applyNumberFormat="1" applyFont="1" applyBorder="1" applyAlignment="1">
      <alignment horizontal="center" shrinkToFit="1"/>
    </xf>
    <xf numFmtId="0" fontId="16" fillId="0" borderId="1" xfId="0" applyFont="1" applyBorder="1" applyAlignment="1">
      <alignment horizontal="center" vertical="center" shrinkToFit="1"/>
    </xf>
    <xf numFmtId="0" fontId="16" fillId="0" borderId="2" xfId="0" applyFont="1" applyBorder="1" applyAlignment="1">
      <alignment horizontal="center" vertical="center" shrinkToFit="1"/>
    </xf>
    <xf numFmtId="0" fontId="16" fillId="0" borderId="67" xfId="0" applyFont="1" applyBorder="1" applyAlignment="1">
      <alignment horizontal="center" vertical="center" shrinkToFit="1"/>
    </xf>
    <xf numFmtId="0" fontId="16" fillId="0" borderId="4" xfId="0" applyFont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5" xfId="0" applyFont="1" applyBorder="1" applyAlignment="1">
      <alignment horizontal="center" vertical="center" shrinkToFit="1"/>
    </xf>
    <xf numFmtId="0" fontId="16" fillId="0" borderId="29" xfId="0" applyFont="1" applyBorder="1" applyAlignment="1">
      <alignment horizontal="center" vertical="center" shrinkToFit="1"/>
    </xf>
    <xf numFmtId="0" fontId="16" fillId="0" borderId="7" xfId="0" applyFont="1" applyBorder="1" applyAlignment="1">
      <alignment horizontal="center" vertical="center" shrinkToFit="1"/>
    </xf>
    <xf numFmtId="0" fontId="16" fillId="0" borderId="84" xfId="0" applyFont="1" applyBorder="1" applyAlignment="1">
      <alignment horizontal="center" vertical="center" shrinkToFit="1"/>
    </xf>
    <xf numFmtId="177" fontId="17" fillId="0" borderId="68" xfId="0" applyNumberFormat="1" applyFont="1" applyBorder="1" applyAlignment="1">
      <alignment horizontal="right" vertical="center"/>
    </xf>
    <xf numFmtId="177" fontId="17" fillId="0" borderId="2" xfId="0" applyNumberFormat="1" applyFont="1" applyBorder="1" applyAlignment="1">
      <alignment horizontal="right" vertical="center"/>
    </xf>
    <xf numFmtId="177" fontId="17" fillId="0" borderId="3" xfId="0" applyNumberFormat="1" applyFont="1" applyBorder="1" applyAlignment="1">
      <alignment horizontal="right" vertical="center"/>
    </xf>
    <xf numFmtId="177" fontId="17" fillId="0" borderId="39" xfId="0" applyNumberFormat="1" applyFont="1" applyBorder="1" applyAlignment="1">
      <alignment horizontal="right" vertical="center"/>
    </xf>
    <xf numFmtId="177" fontId="17" fillId="0" borderId="0" xfId="0" applyNumberFormat="1" applyFont="1" applyAlignment="1">
      <alignment horizontal="right" vertical="center"/>
    </xf>
    <xf numFmtId="177" fontId="17" fillId="0" borderId="40" xfId="0" applyNumberFormat="1" applyFont="1" applyBorder="1" applyAlignment="1">
      <alignment horizontal="right" vertical="center"/>
    </xf>
    <xf numFmtId="177" fontId="17" fillId="0" borderId="6" xfId="0" applyNumberFormat="1" applyFont="1" applyBorder="1" applyAlignment="1">
      <alignment horizontal="right" vertical="center"/>
    </xf>
    <xf numFmtId="177" fontId="17" fillId="0" borderId="7" xfId="0" applyNumberFormat="1" applyFont="1" applyBorder="1" applyAlignment="1">
      <alignment horizontal="right" vertical="center"/>
    </xf>
    <xf numFmtId="177" fontId="17" fillId="0" borderId="8" xfId="0" applyNumberFormat="1" applyFont="1" applyBorder="1" applyAlignment="1">
      <alignment horizontal="right" vertical="center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4" xfId="0" applyFont="1" applyBorder="1" applyAlignment="1">
      <alignment horizontal="center" vertical="center"/>
    </xf>
    <xf numFmtId="177" fontId="16" fillId="0" borderId="71" xfId="0" applyNumberFormat="1" applyFont="1" applyBorder="1" applyAlignment="1">
      <alignment horizontal="right" vertical="center" shrinkToFit="1"/>
    </xf>
    <xf numFmtId="177" fontId="16" fillId="0" borderId="15" xfId="0" applyNumberFormat="1" applyFont="1" applyBorder="1" applyAlignment="1">
      <alignment horizontal="right" vertical="center" shrinkToFit="1"/>
    </xf>
    <xf numFmtId="177" fontId="16" fillId="0" borderId="16" xfId="0" applyNumberFormat="1" applyFont="1" applyBorder="1" applyAlignment="1">
      <alignment horizontal="right" vertical="center" shrinkToFit="1"/>
    </xf>
    <xf numFmtId="177" fontId="16" fillId="0" borderId="12" xfId="0" applyNumberFormat="1" applyFont="1" applyBorder="1" applyAlignment="1">
      <alignment horizontal="right" vertical="center" shrinkToFit="1"/>
    </xf>
    <xf numFmtId="177" fontId="16" fillId="0" borderId="10" xfId="0" applyNumberFormat="1" applyFont="1" applyBorder="1" applyAlignment="1">
      <alignment horizontal="right" vertical="center" shrinkToFit="1"/>
    </xf>
    <xf numFmtId="177" fontId="16" fillId="0" borderId="13" xfId="0" applyNumberFormat="1" applyFont="1" applyBorder="1" applyAlignment="1">
      <alignment horizontal="right" vertical="center" shrinkToFit="1"/>
    </xf>
    <xf numFmtId="0" fontId="5" fillId="0" borderId="14" xfId="0" applyFont="1" applyBorder="1" applyAlignment="1" applyProtection="1">
      <alignment horizontal="center" vertical="center" shrinkToFit="1"/>
      <protection locked="0"/>
    </xf>
    <xf numFmtId="0" fontId="5" fillId="0" borderId="15" xfId="0" applyFont="1" applyBorder="1" applyAlignment="1" applyProtection="1">
      <alignment horizontal="center" vertical="center" shrinkToFit="1"/>
      <protection locked="0"/>
    </xf>
    <xf numFmtId="0" fontId="5" fillId="0" borderId="95" xfId="0" applyFont="1" applyBorder="1" applyAlignment="1" applyProtection="1">
      <alignment horizontal="center" vertical="center" shrinkToFit="1"/>
      <protection locked="0"/>
    </xf>
    <xf numFmtId="0" fontId="5" fillId="0" borderId="29" xfId="0" applyFont="1" applyBorder="1" applyAlignment="1" applyProtection="1">
      <alignment horizontal="center" vertical="center" shrinkToFit="1"/>
      <protection locked="0"/>
    </xf>
    <xf numFmtId="0" fontId="5" fillId="0" borderId="7" xfId="0" applyFont="1" applyBorder="1" applyAlignment="1" applyProtection="1">
      <alignment horizontal="center" vertical="center" shrinkToFit="1"/>
      <protection locked="0"/>
    </xf>
    <xf numFmtId="0" fontId="5" fillId="0" borderId="97" xfId="0" applyFont="1" applyBorder="1" applyAlignment="1" applyProtection="1">
      <alignment horizontal="center" vertical="center" shrinkToFit="1"/>
      <protection locked="0"/>
    </xf>
    <xf numFmtId="0" fontId="5" fillId="0" borderId="176" xfId="0" applyFont="1" applyBorder="1" applyAlignment="1" applyProtection="1">
      <alignment horizontal="center" vertical="center"/>
      <protection locked="0"/>
    </xf>
    <xf numFmtId="0" fontId="5" fillId="0" borderId="15" xfId="0" applyFont="1" applyBorder="1" applyAlignment="1" applyProtection="1">
      <alignment horizontal="center" vertical="center"/>
      <protection locked="0"/>
    </xf>
    <xf numFmtId="0" fontId="5" fillId="0" borderId="73" xfId="0" applyFont="1" applyBorder="1" applyAlignment="1" applyProtection="1">
      <alignment horizontal="center" vertical="center"/>
      <protection locked="0"/>
    </xf>
    <xf numFmtId="0" fontId="5" fillId="0" borderId="177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75" xfId="0" applyFont="1" applyBorder="1" applyAlignment="1" applyProtection="1">
      <alignment horizontal="center" vertical="center"/>
      <protection locked="0"/>
    </xf>
    <xf numFmtId="0" fontId="5" fillId="0" borderId="85" xfId="0" applyFont="1" applyBorder="1" applyAlignment="1" applyProtection="1">
      <alignment horizontal="center" vertical="center"/>
      <protection locked="0"/>
    </xf>
    <xf numFmtId="0" fontId="5" fillId="0" borderId="16" xfId="0" applyFont="1" applyBorder="1" applyAlignment="1" applyProtection="1">
      <alignment horizontal="center" vertical="center"/>
      <protection locked="0"/>
    </xf>
    <xf numFmtId="0" fontId="5" fillId="0" borderId="175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16" fillId="0" borderId="14" xfId="0" applyFont="1" applyBorder="1" applyAlignment="1" applyProtection="1">
      <alignment horizontal="left" vertical="center" shrinkToFit="1"/>
      <protection locked="0"/>
    </xf>
    <xf numFmtId="0" fontId="16" fillId="0" borderId="15" xfId="0" applyFont="1" applyBorder="1" applyAlignment="1" applyProtection="1">
      <alignment horizontal="left" vertical="center" shrinkToFit="1"/>
      <protection locked="0"/>
    </xf>
    <xf numFmtId="0" fontId="16" fillId="0" borderId="16" xfId="0" applyFont="1" applyBorder="1" applyAlignment="1" applyProtection="1">
      <alignment horizontal="left" vertical="center" shrinkToFit="1"/>
      <protection locked="0"/>
    </xf>
    <xf numFmtId="0" fontId="16" fillId="0" borderId="29" xfId="0" applyFont="1" applyBorder="1" applyAlignment="1" applyProtection="1">
      <alignment horizontal="left" vertical="center" shrinkToFit="1"/>
      <protection locked="0"/>
    </xf>
    <xf numFmtId="0" fontId="16" fillId="0" borderId="7" xfId="0" applyFont="1" applyBorder="1" applyAlignment="1" applyProtection="1">
      <alignment horizontal="left" vertical="center" shrinkToFit="1"/>
      <protection locked="0"/>
    </xf>
    <xf numFmtId="0" fontId="16" fillId="0" borderId="8" xfId="0" applyFont="1" applyBorder="1" applyAlignment="1" applyProtection="1">
      <alignment horizontal="left" vertical="center" shrinkToFit="1"/>
      <protection locked="0"/>
    </xf>
    <xf numFmtId="0" fontId="5" fillId="0" borderId="84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 shrinkToFit="1"/>
    </xf>
    <xf numFmtId="177" fontId="16" fillId="0" borderId="14" xfId="0" applyNumberFormat="1" applyFont="1" applyBorder="1" applyAlignment="1" applyProtection="1">
      <alignment horizontal="right" vertical="center" shrinkToFit="1"/>
      <protection locked="0"/>
    </xf>
    <xf numFmtId="177" fontId="16" fillId="0" borderId="15" xfId="0" applyNumberFormat="1" applyFont="1" applyBorder="1" applyAlignment="1" applyProtection="1">
      <alignment horizontal="right" vertical="center" shrinkToFit="1"/>
      <protection locked="0"/>
    </xf>
    <xf numFmtId="177" fontId="16" fillId="0" borderId="72" xfId="0" applyNumberFormat="1" applyFont="1" applyBorder="1" applyAlignment="1" applyProtection="1">
      <alignment horizontal="right" vertical="center" shrinkToFit="1"/>
      <protection locked="0"/>
    </xf>
    <xf numFmtId="177" fontId="16" fillId="0" borderId="29" xfId="0" applyNumberFormat="1" applyFont="1" applyBorder="1" applyAlignment="1" applyProtection="1">
      <alignment horizontal="right" vertical="center" shrinkToFit="1"/>
      <protection locked="0"/>
    </xf>
    <xf numFmtId="177" fontId="16" fillId="0" borderId="7" xfId="0" applyNumberFormat="1" applyFont="1" applyBorder="1" applyAlignment="1" applyProtection="1">
      <alignment horizontal="right" vertical="center" shrinkToFit="1"/>
      <protection locked="0"/>
    </xf>
    <xf numFmtId="177" fontId="16" fillId="0" borderId="84" xfId="0" applyNumberFormat="1" applyFont="1" applyBorder="1" applyAlignment="1" applyProtection="1">
      <alignment horizontal="right" vertical="center" shrinkToFit="1"/>
      <protection locked="0"/>
    </xf>
    <xf numFmtId="9" fontId="9" fillId="0" borderId="71" xfId="0" applyNumberFormat="1" applyFont="1" applyBorder="1" applyAlignment="1">
      <alignment horizontal="center" vertical="center" shrinkToFit="1"/>
    </xf>
    <xf numFmtId="9" fontId="9" fillId="0" borderId="15" xfId="0" applyNumberFormat="1" applyFont="1" applyBorder="1" applyAlignment="1">
      <alignment horizontal="center" vertical="center" shrinkToFit="1"/>
    </xf>
    <xf numFmtId="9" fontId="9" fillId="0" borderId="72" xfId="0" applyNumberFormat="1" applyFont="1" applyBorder="1" applyAlignment="1">
      <alignment horizontal="center" vertical="center" shrinkToFit="1"/>
    </xf>
    <xf numFmtId="9" fontId="9" fillId="0" borderId="6" xfId="0" applyNumberFormat="1" applyFont="1" applyBorder="1" applyAlignment="1">
      <alignment horizontal="center" vertical="center" shrinkToFit="1"/>
    </xf>
    <xf numFmtId="9" fontId="9" fillId="0" borderId="7" xfId="0" applyNumberFormat="1" applyFont="1" applyBorder="1" applyAlignment="1">
      <alignment horizontal="center" vertical="center" shrinkToFit="1"/>
    </xf>
    <xf numFmtId="9" fontId="9" fillId="0" borderId="84" xfId="0" applyNumberFormat="1" applyFont="1" applyBorder="1" applyAlignment="1">
      <alignment horizontal="center" vertical="center" shrinkToFit="1"/>
    </xf>
    <xf numFmtId="177" fontId="16" fillId="0" borderId="14" xfId="0" applyNumberFormat="1" applyFont="1" applyBorder="1" applyAlignment="1">
      <alignment horizontal="right" vertical="center" shrinkToFit="1"/>
    </xf>
    <xf numFmtId="177" fontId="16" fillId="0" borderId="72" xfId="0" applyNumberFormat="1" applyFont="1" applyBorder="1" applyAlignment="1">
      <alignment horizontal="right" vertical="center" shrinkToFit="1"/>
    </xf>
    <xf numFmtId="0" fontId="5" fillId="0" borderId="104" xfId="0" applyFont="1" applyBorder="1" applyAlignment="1">
      <alignment horizontal="center" vertical="center" shrinkToFit="1"/>
    </xf>
    <xf numFmtId="0" fontId="5" fillId="0" borderId="87" xfId="0" applyFont="1" applyBorder="1" applyAlignment="1">
      <alignment horizontal="center" vertical="center" shrinkToFit="1"/>
    </xf>
    <xf numFmtId="0" fontId="5" fillId="0" borderId="88" xfId="0" applyFont="1" applyBorder="1" applyAlignment="1">
      <alignment horizontal="center" vertical="center" shrinkToFit="1"/>
    </xf>
    <xf numFmtId="0" fontId="5" fillId="0" borderId="32" xfId="0" applyFont="1" applyBorder="1" applyAlignment="1">
      <alignment horizontal="center" vertical="center" shrinkToFit="1"/>
    </xf>
    <xf numFmtId="9" fontId="5" fillId="0" borderId="31" xfId="0" applyNumberFormat="1" applyFont="1" applyBorder="1" applyAlignment="1">
      <alignment horizontal="center" vertical="center" shrinkToFit="1"/>
    </xf>
    <xf numFmtId="0" fontId="5" fillId="0" borderId="31" xfId="0" applyFont="1" applyBorder="1" applyAlignment="1">
      <alignment horizontal="center" vertical="center" shrinkToFit="1"/>
    </xf>
    <xf numFmtId="0" fontId="5" fillId="0" borderId="86" xfId="0" applyFont="1" applyBorder="1" applyAlignment="1">
      <alignment horizontal="center" vertical="center" shrinkToFit="1"/>
    </xf>
    <xf numFmtId="0" fontId="5" fillId="0" borderId="9" xfId="0" applyFont="1" applyBorder="1" applyAlignment="1" applyProtection="1">
      <alignment horizontal="center" vertical="center" shrinkToFit="1"/>
      <protection locked="0"/>
    </xf>
    <xf numFmtId="0" fontId="5" fillId="0" borderId="99" xfId="0" applyFont="1" applyBorder="1" applyAlignment="1" applyProtection="1">
      <alignment horizontal="center" vertical="center" shrinkToFit="1"/>
      <protection locked="0"/>
    </xf>
    <xf numFmtId="0" fontId="5" fillId="0" borderId="180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0" fontId="5" fillId="0" borderId="28" xfId="0" applyFont="1" applyBorder="1" applyAlignment="1" applyProtection="1">
      <alignment horizontal="center" vertical="center"/>
      <protection locked="0"/>
    </xf>
    <xf numFmtId="0" fontId="5" fillId="0" borderId="27" xfId="0" applyFont="1" applyBorder="1" applyAlignment="1" applyProtection="1">
      <alignment horizontal="center" vertical="center"/>
      <protection locked="0"/>
    </xf>
    <xf numFmtId="0" fontId="5" fillId="0" borderId="13" xfId="0" applyFont="1" applyBorder="1" applyAlignment="1" applyProtection="1">
      <alignment horizontal="center" vertical="center"/>
      <protection locked="0"/>
    </xf>
    <xf numFmtId="0" fontId="16" fillId="0" borderId="9" xfId="0" applyFont="1" applyBorder="1" applyAlignment="1" applyProtection="1">
      <alignment horizontal="left" vertical="center" shrinkToFit="1"/>
      <protection locked="0"/>
    </xf>
    <xf numFmtId="0" fontId="16" fillId="0" borderId="10" xfId="0" applyFont="1" applyBorder="1" applyAlignment="1" applyProtection="1">
      <alignment horizontal="left" vertical="center" shrinkToFit="1"/>
      <protection locked="0"/>
    </xf>
    <xf numFmtId="0" fontId="16" fillId="0" borderId="13" xfId="0" applyFont="1" applyBorder="1" applyAlignment="1" applyProtection="1">
      <alignment horizontal="left" vertical="center" shrinkToFit="1"/>
      <protection locked="0"/>
    </xf>
    <xf numFmtId="0" fontId="5" fillId="0" borderId="13" xfId="0" applyFont="1" applyBorder="1" applyAlignment="1">
      <alignment horizontal="center" vertical="center" shrinkToFit="1"/>
    </xf>
    <xf numFmtId="177" fontId="16" fillId="0" borderId="9" xfId="0" applyNumberFormat="1" applyFont="1" applyBorder="1" applyAlignment="1" applyProtection="1">
      <alignment horizontal="right" vertical="center" shrinkToFit="1"/>
      <protection locked="0"/>
    </xf>
    <xf numFmtId="177" fontId="16" fillId="0" borderId="10" xfId="0" applyNumberFormat="1" applyFont="1" applyBorder="1" applyAlignment="1" applyProtection="1">
      <alignment horizontal="right" vertical="center" shrinkToFit="1"/>
      <protection locked="0"/>
    </xf>
    <xf numFmtId="177" fontId="16" fillId="0" borderId="11" xfId="0" applyNumberFormat="1" applyFont="1" applyBorder="1" applyAlignment="1" applyProtection="1">
      <alignment horizontal="right" vertical="center" shrinkToFit="1"/>
      <protection locked="0"/>
    </xf>
    <xf numFmtId="9" fontId="9" fillId="0" borderId="12" xfId="0" applyNumberFormat="1" applyFont="1" applyBorder="1" applyAlignment="1">
      <alignment horizontal="center" vertical="center" shrinkToFit="1"/>
    </xf>
    <xf numFmtId="9" fontId="9" fillId="0" borderId="10" xfId="0" applyNumberFormat="1" applyFont="1" applyBorder="1" applyAlignment="1">
      <alignment horizontal="center" vertical="center" shrinkToFit="1"/>
    </xf>
    <xf numFmtId="9" fontId="9" fillId="0" borderId="11" xfId="0" applyNumberFormat="1" applyFont="1" applyBorder="1" applyAlignment="1">
      <alignment horizontal="center" vertical="center" shrinkToFit="1"/>
    </xf>
    <xf numFmtId="177" fontId="16" fillId="0" borderId="9" xfId="0" applyNumberFormat="1" applyFont="1" applyBorder="1" applyAlignment="1">
      <alignment horizontal="right" vertical="center" shrinkToFit="1"/>
    </xf>
    <xf numFmtId="177" fontId="16" fillId="0" borderId="11" xfId="0" applyNumberFormat="1" applyFont="1" applyBorder="1" applyAlignment="1">
      <alignment horizontal="right" vertical="center" shrinkToFit="1"/>
    </xf>
    <xf numFmtId="42" fontId="5" fillId="0" borderId="4" xfId="0" applyNumberFormat="1" applyFont="1" applyBorder="1" applyAlignment="1">
      <alignment horizontal="center" vertical="center" shrinkToFit="1"/>
    </xf>
    <xf numFmtId="42" fontId="5" fillId="0" borderId="0" xfId="0" applyNumberFormat="1" applyFont="1" applyAlignment="1">
      <alignment horizontal="center" vertical="center" shrinkToFit="1"/>
    </xf>
    <xf numFmtId="42" fontId="5" fillId="0" borderId="40" xfId="0" applyNumberFormat="1" applyFont="1" applyBorder="1" applyAlignment="1">
      <alignment horizontal="center" vertical="center" shrinkToFit="1"/>
    </xf>
    <xf numFmtId="177" fontId="16" fillId="0" borderId="4" xfId="0" applyNumberFormat="1" applyFont="1" applyBorder="1" applyAlignment="1">
      <alignment horizontal="right" vertical="center" shrinkToFit="1"/>
    </xf>
    <xf numFmtId="177" fontId="16" fillId="0" borderId="0" xfId="0" applyNumberFormat="1" applyFont="1" applyAlignment="1">
      <alignment horizontal="right" vertical="center" shrinkToFit="1"/>
    </xf>
    <xf numFmtId="177" fontId="16" fillId="0" borderId="39" xfId="0" applyNumberFormat="1" applyFont="1" applyBorder="1" applyAlignment="1">
      <alignment horizontal="right" vertical="center" shrinkToFit="1"/>
    </xf>
    <xf numFmtId="177" fontId="16" fillId="0" borderId="40" xfId="0" applyNumberFormat="1" applyFont="1" applyBorder="1" applyAlignment="1">
      <alignment horizontal="right" vertical="center" shrinkToFi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9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99" xfId="0" applyFont="1" applyBorder="1" applyAlignment="1">
      <alignment horizontal="center" vertical="center"/>
    </xf>
    <xf numFmtId="0" fontId="16" fillId="0" borderId="179" xfId="0" applyFont="1" applyBorder="1" applyAlignment="1">
      <alignment horizontal="center" vertical="center" shrinkToFit="1"/>
    </xf>
    <xf numFmtId="0" fontId="16" fillId="0" borderId="83" xfId="0" applyFont="1" applyBorder="1" applyAlignment="1">
      <alignment horizontal="center" vertical="center" shrinkToFit="1"/>
    </xf>
    <xf numFmtId="0" fontId="16" fillId="0" borderId="180" xfId="0" applyFont="1" applyBorder="1" applyAlignment="1">
      <alignment horizontal="center" vertical="center" shrinkToFit="1"/>
    </xf>
    <xf numFmtId="0" fontId="16" fillId="0" borderId="10" xfId="0" applyFont="1" applyBorder="1" applyAlignment="1">
      <alignment horizontal="center" vertical="center" shrinkToFit="1"/>
    </xf>
    <xf numFmtId="0" fontId="16" fillId="0" borderId="28" xfId="0" applyFont="1" applyBorder="1" applyAlignment="1">
      <alignment horizontal="center" vertical="center" shrinkToFit="1"/>
    </xf>
    <xf numFmtId="0" fontId="16" fillId="0" borderId="178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6" fillId="0" borderId="27" xfId="0" applyFont="1" applyBorder="1" applyAlignment="1">
      <alignment horizontal="center" vertical="center" shrinkToFit="1"/>
    </xf>
    <xf numFmtId="0" fontId="16" fillId="0" borderId="13" xfId="0" applyFont="1" applyBorder="1" applyAlignment="1">
      <alignment horizontal="center" vertical="center" shrinkToFit="1"/>
    </xf>
    <xf numFmtId="0" fontId="16" fillId="0" borderId="9" xfId="0" applyFont="1" applyBorder="1" applyAlignment="1">
      <alignment horizontal="center" vertical="center" shrinkToFit="1"/>
    </xf>
    <xf numFmtId="0" fontId="5" fillId="0" borderId="67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177" fontId="16" fillId="0" borderId="26" xfId="0" applyNumberFormat="1" applyFont="1" applyBorder="1" applyAlignment="1">
      <alignment horizontal="right" vertical="center" shrinkToFit="1"/>
    </xf>
    <xf numFmtId="177" fontId="16" fillId="0" borderId="17" xfId="0" applyNumberFormat="1" applyFont="1" applyBorder="1" applyAlignment="1">
      <alignment horizontal="right" vertical="center" shrinkToFit="1"/>
    </xf>
    <xf numFmtId="177" fontId="16" fillId="0" borderId="18" xfId="0" applyNumberFormat="1" applyFont="1" applyBorder="1" applyAlignment="1">
      <alignment horizontal="right" vertical="center" shrinkToFit="1"/>
    </xf>
    <xf numFmtId="0" fontId="5" fillId="0" borderId="32" xfId="0" applyFont="1" applyBorder="1" applyAlignment="1" applyProtection="1">
      <alignment horizontal="center" vertical="center"/>
      <protection locked="0"/>
    </xf>
    <xf numFmtId="0" fontId="5" fillId="0" borderId="17" xfId="0" applyFont="1" applyBorder="1" applyAlignment="1" applyProtection="1">
      <alignment horizontal="center" vertical="center"/>
      <protection locked="0"/>
    </xf>
    <xf numFmtId="0" fontId="5" fillId="0" borderId="31" xfId="0" applyFont="1" applyBorder="1" applyAlignment="1" applyProtection="1">
      <alignment horizontal="center" vertical="center"/>
      <protection locked="0"/>
    </xf>
    <xf numFmtId="0" fontId="5" fillId="0" borderId="35" xfId="0" applyFont="1" applyBorder="1" applyAlignment="1" applyProtection="1">
      <alignment horizontal="center" vertical="center"/>
      <protection locked="0"/>
    </xf>
    <xf numFmtId="0" fontId="5" fillId="0" borderId="21" xfId="0" applyFont="1" applyBorder="1" applyAlignment="1" applyProtection="1">
      <alignment horizontal="center" vertical="center"/>
      <protection locked="0"/>
    </xf>
    <xf numFmtId="0" fontId="5" fillId="0" borderId="34" xfId="0" applyFont="1" applyBorder="1" applyAlignment="1" applyProtection="1">
      <alignment horizontal="center" vertical="center"/>
      <protection locked="0"/>
    </xf>
    <xf numFmtId="0" fontId="5" fillId="0" borderId="36" xfId="0" applyFont="1" applyBorder="1" applyAlignment="1" applyProtection="1">
      <alignment horizontal="center" vertical="center"/>
      <protection locked="0"/>
    </xf>
    <xf numFmtId="0" fontId="5" fillId="0" borderId="18" xfId="0" applyFont="1" applyBorder="1" applyAlignment="1" applyProtection="1">
      <alignment horizontal="center" vertical="center"/>
      <protection locked="0"/>
    </xf>
    <xf numFmtId="0" fontId="5" fillId="0" borderId="37" xfId="0" applyFont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horizontal="center" vertical="center"/>
      <protection locked="0"/>
    </xf>
    <xf numFmtId="0" fontId="16" fillId="0" borderId="26" xfId="0" applyFont="1" applyBorder="1" applyAlignment="1" applyProtection="1">
      <alignment horizontal="left" vertical="center" shrinkToFit="1"/>
      <protection locked="0"/>
    </xf>
    <xf numFmtId="0" fontId="16" fillId="0" borderId="17" xfId="0" applyFont="1" applyBorder="1" applyAlignment="1" applyProtection="1">
      <alignment horizontal="left" vertical="center" shrinkToFit="1"/>
      <protection locked="0"/>
    </xf>
    <xf numFmtId="0" fontId="16" fillId="0" borderId="18" xfId="0" applyFont="1" applyBorder="1" applyAlignment="1" applyProtection="1">
      <alignment horizontal="left" vertical="center" shrinkToFit="1"/>
      <protection locked="0"/>
    </xf>
    <xf numFmtId="0" fontId="16" fillId="0" borderId="30" xfId="0" applyFont="1" applyBorder="1" applyAlignment="1" applyProtection="1">
      <alignment horizontal="left" vertical="center" shrinkToFit="1"/>
      <protection locked="0"/>
    </xf>
    <xf numFmtId="0" fontId="16" fillId="0" borderId="21" xfId="0" applyFont="1" applyBorder="1" applyAlignment="1" applyProtection="1">
      <alignment horizontal="left" vertical="center" shrinkToFit="1"/>
      <protection locked="0"/>
    </xf>
    <xf numFmtId="0" fontId="16" fillId="0" borderId="22" xfId="0" applyFont="1" applyBorder="1" applyAlignment="1" applyProtection="1">
      <alignment horizontal="left" vertical="center" shrinkToFit="1"/>
      <protection locked="0"/>
    </xf>
    <xf numFmtId="177" fontId="16" fillId="0" borderId="30" xfId="0" applyNumberFormat="1" applyFont="1" applyBorder="1" applyAlignment="1">
      <alignment horizontal="right" vertical="center" shrinkToFit="1"/>
    </xf>
    <xf numFmtId="177" fontId="16" fillId="0" borderId="21" xfId="0" applyNumberFormat="1" applyFont="1" applyBorder="1" applyAlignment="1">
      <alignment horizontal="right" vertical="center" shrinkToFit="1"/>
    </xf>
    <xf numFmtId="177" fontId="16" fillId="0" borderId="22" xfId="0" applyNumberFormat="1" applyFont="1" applyBorder="1" applyAlignment="1">
      <alignment horizontal="right" vertical="center" shrinkToFit="1"/>
    </xf>
    <xf numFmtId="9" fontId="5" fillId="0" borderId="20" xfId="0" applyNumberFormat="1" applyFont="1" applyBorder="1" applyAlignment="1">
      <alignment horizontal="left" vertical="center" shrinkToFit="1"/>
    </xf>
    <xf numFmtId="9" fontId="5" fillId="0" borderId="21" xfId="0" applyNumberFormat="1" applyFont="1" applyBorder="1" applyAlignment="1">
      <alignment horizontal="left" vertical="center" shrinkToFit="1"/>
    </xf>
    <xf numFmtId="0" fontId="16" fillId="0" borderId="23" xfId="0" applyFont="1" applyBorder="1" applyAlignment="1">
      <alignment horizontal="center" vertical="center" shrinkToFit="1"/>
    </xf>
    <xf numFmtId="0" fontId="16" fillId="0" borderId="24" xfId="0" applyFont="1" applyBorder="1" applyAlignment="1">
      <alignment horizontal="center" vertical="center" shrinkToFit="1"/>
    </xf>
    <xf numFmtId="0" fontId="16" fillId="0" borderId="41" xfId="0" applyFont="1" applyBorder="1" applyAlignment="1">
      <alignment horizontal="center" vertical="center" shrinkToFit="1"/>
    </xf>
    <xf numFmtId="0" fontId="16" fillId="0" borderId="26" xfId="0" applyFont="1" applyBorder="1" applyAlignment="1">
      <alignment horizontal="center" vertical="center" shrinkToFit="1"/>
    </xf>
    <xf numFmtId="0" fontId="16" fillId="0" borderId="17" xfId="0" applyFont="1" applyBorder="1" applyAlignment="1">
      <alignment horizontal="center" vertical="center" shrinkToFit="1"/>
    </xf>
    <xf numFmtId="0" fontId="16" fillId="0" borderId="31" xfId="0" applyFont="1" applyBorder="1" applyAlignment="1">
      <alignment horizontal="center" vertical="center" shrinkToFit="1"/>
    </xf>
    <xf numFmtId="0" fontId="16" fillId="0" borderId="30" xfId="0" applyFont="1" applyBorder="1" applyAlignment="1">
      <alignment horizontal="center" vertical="center" shrinkToFit="1"/>
    </xf>
    <xf numFmtId="0" fontId="16" fillId="0" borderId="21" xfId="0" applyFont="1" applyBorder="1" applyAlignment="1">
      <alignment horizontal="center" vertical="center" shrinkToFit="1"/>
    </xf>
    <xf numFmtId="0" fontId="16" fillId="0" borderId="34" xfId="0" applyFont="1" applyBorder="1" applyAlignment="1">
      <alignment horizontal="center" vertical="center" shrinkToFit="1"/>
    </xf>
    <xf numFmtId="177" fontId="17" fillId="0" borderId="146" xfId="0" applyNumberFormat="1" applyFont="1" applyBorder="1" applyAlignment="1" applyProtection="1">
      <alignment horizontal="right" vertical="center" shrinkToFit="1"/>
      <protection locked="0"/>
    </xf>
    <xf numFmtId="177" fontId="17" fillId="0" borderId="112" xfId="0" applyNumberFormat="1" applyFont="1" applyBorder="1" applyAlignment="1" applyProtection="1">
      <alignment horizontal="right" vertical="center" shrinkToFit="1"/>
      <protection locked="0"/>
    </xf>
    <xf numFmtId="177" fontId="17" fillId="0" borderId="162" xfId="0" applyNumberFormat="1" applyFont="1" applyBorder="1" applyAlignment="1" applyProtection="1">
      <alignment horizontal="right" vertical="center" shrinkToFit="1"/>
      <protection locked="0"/>
    </xf>
    <xf numFmtId="177" fontId="17" fillId="0" borderId="147" xfId="0" applyNumberFormat="1" applyFont="1" applyBorder="1" applyAlignment="1" applyProtection="1">
      <alignment horizontal="right" vertical="center" shrinkToFit="1"/>
      <protection locked="0"/>
    </xf>
    <xf numFmtId="177" fontId="17" fillId="0" borderId="17" xfId="0" applyNumberFormat="1" applyFont="1" applyBorder="1" applyAlignment="1" applyProtection="1">
      <alignment horizontal="right" vertical="center" shrinkToFit="1"/>
      <protection locked="0"/>
    </xf>
    <xf numFmtId="177" fontId="17" fillId="0" borderId="163" xfId="0" applyNumberFormat="1" applyFont="1" applyBorder="1" applyAlignment="1" applyProtection="1">
      <alignment horizontal="right" vertical="center" shrinkToFit="1"/>
      <protection locked="0"/>
    </xf>
    <xf numFmtId="177" fontId="17" fillId="0" borderId="149" xfId="0" applyNumberFormat="1" applyFont="1" applyBorder="1" applyAlignment="1" applyProtection="1">
      <alignment horizontal="right" vertical="center" shrinkToFit="1"/>
      <protection locked="0"/>
    </xf>
    <xf numFmtId="177" fontId="17" fillId="0" borderId="125" xfId="0" applyNumberFormat="1" applyFont="1" applyBorder="1" applyAlignment="1" applyProtection="1">
      <alignment horizontal="right" vertical="center" shrinkToFit="1"/>
      <protection locked="0"/>
    </xf>
    <xf numFmtId="177" fontId="17" fillId="0" borderId="164" xfId="0" applyNumberFormat="1" applyFont="1" applyBorder="1" applyAlignment="1" applyProtection="1">
      <alignment horizontal="right" vertical="center" shrinkToFit="1"/>
      <protection locked="0"/>
    </xf>
    <xf numFmtId="177" fontId="17" fillId="0" borderId="24" xfId="0" applyNumberFormat="1" applyFont="1" applyBorder="1" applyAlignment="1">
      <alignment horizontal="right" vertical="center" shrinkToFit="1"/>
    </xf>
    <xf numFmtId="177" fontId="17" fillId="0" borderId="25" xfId="0" applyNumberFormat="1" applyFont="1" applyBorder="1" applyAlignment="1">
      <alignment horizontal="right" vertical="center" shrinkToFit="1"/>
    </xf>
    <xf numFmtId="177" fontId="17" fillId="0" borderId="17" xfId="0" applyNumberFormat="1" applyFont="1" applyBorder="1" applyAlignment="1">
      <alignment horizontal="right" vertical="center" shrinkToFit="1"/>
    </xf>
    <xf numFmtId="177" fontId="17" fillId="0" borderId="18" xfId="0" applyNumberFormat="1" applyFont="1" applyBorder="1" applyAlignment="1">
      <alignment horizontal="right" vertical="center" shrinkToFit="1"/>
    </xf>
    <xf numFmtId="177" fontId="17" fillId="0" borderId="21" xfId="0" applyNumberFormat="1" applyFont="1" applyBorder="1" applyAlignment="1">
      <alignment horizontal="right" vertical="center" shrinkToFit="1"/>
    </xf>
    <xf numFmtId="177" fontId="17" fillId="0" borderId="22" xfId="0" applyNumberFormat="1" applyFont="1" applyBorder="1" applyAlignment="1">
      <alignment horizontal="right" vertical="center" shrinkToFit="1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 shrinkToFit="1"/>
    </xf>
    <xf numFmtId="0" fontId="16" fillId="0" borderId="32" xfId="0" applyFont="1" applyBorder="1" applyAlignment="1">
      <alignment horizontal="center" vertical="center" shrinkToFit="1"/>
    </xf>
    <xf numFmtId="0" fontId="16" fillId="0" borderId="81" xfId="0" applyFont="1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6" fillId="0" borderId="36" xfId="0" applyFont="1" applyBorder="1" applyAlignment="1">
      <alignment horizontal="center" vertical="center" shrinkToFit="1"/>
    </xf>
    <xf numFmtId="0" fontId="16" fillId="0" borderId="18" xfId="0" applyFont="1" applyBorder="1" applyAlignment="1">
      <alignment horizontal="center" vertical="center" shrinkToFit="1"/>
    </xf>
    <xf numFmtId="0" fontId="5" fillId="0" borderId="17" xfId="0" applyFont="1" applyBorder="1" applyAlignment="1">
      <alignment horizontal="left" vertical="center" shrinkToFit="1"/>
    </xf>
    <xf numFmtId="0" fontId="5" fillId="0" borderId="31" xfId="0" applyFont="1" applyBorder="1" applyAlignment="1">
      <alignment horizontal="left" vertical="center" shrinkToFit="1"/>
    </xf>
    <xf numFmtId="177" fontId="16" fillId="0" borderId="105" xfId="0" applyNumberFormat="1" applyFont="1" applyBorder="1" applyAlignment="1" applyProtection="1">
      <alignment horizontal="right" vertical="center" shrinkToFit="1"/>
      <protection locked="0"/>
    </xf>
    <xf numFmtId="177" fontId="16" fillId="0" borderId="106" xfId="0" applyNumberFormat="1" applyFont="1" applyBorder="1" applyAlignment="1" applyProtection="1">
      <alignment horizontal="right" vertical="center" shrinkToFit="1"/>
      <protection locked="0"/>
    </xf>
    <xf numFmtId="177" fontId="16" fillId="0" borderId="115" xfId="0" applyNumberFormat="1" applyFont="1" applyBorder="1" applyAlignment="1" applyProtection="1">
      <alignment horizontal="right" vertical="center" shrinkToFit="1"/>
      <protection locked="0"/>
    </xf>
    <xf numFmtId="177" fontId="16" fillId="0" borderId="136" xfId="0" applyNumberFormat="1" applyFont="1" applyBorder="1" applyAlignment="1" applyProtection="1">
      <alignment horizontal="right" vertical="center" shrinkToFit="1"/>
      <protection locked="0"/>
    </xf>
    <xf numFmtId="177" fontId="16" fillId="0" borderId="137" xfId="0" applyNumberFormat="1" applyFont="1" applyBorder="1" applyAlignment="1" applyProtection="1">
      <alignment horizontal="right" vertical="center" shrinkToFit="1"/>
      <protection locked="0"/>
    </xf>
    <xf numFmtId="177" fontId="16" fillId="0" borderId="130" xfId="0" applyNumberFormat="1" applyFont="1" applyBorder="1" applyAlignment="1">
      <alignment horizontal="right" vertical="center" shrinkToFit="1"/>
    </xf>
    <xf numFmtId="177" fontId="16" fillId="0" borderId="61" xfId="0" applyNumberFormat="1" applyFont="1" applyBorder="1" applyAlignment="1">
      <alignment horizontal="right" vertical="center" shrinkToFit="1"/>
    </xf>
    <xf numFmtId="0" fontId="5" fillId="0" borderId="138" xfId="0" applyFont="1" applyBorder="1" applyAlignment="1" applyProtection="1">
      <alignment horizontal="center" vertical="center" shrinkToFit="1"/>
      <protection locked="0"/>
    </xf>
    <xf numFmtId="0" fontId="5" fillId="0" borderId="118" xfId="0" applyFont="1" applyBorder="1" applyAlignment="1" applyProtection="1">
      <alignment horizontal="center" vertical="center" shrinkToFit="1"/>
      <protection locked="0"/>
    </xf>
    <xf numFmtId="0" fontId="5" fillId="0" borderId="119" xfId="0" applyFont="1" applyBorder="1" applyAlignment="1" applyProtection="1">
      <alignment horizontal="center" vertical="center" shrinkToFit="1"/>
      <protection locked="0"/>
    </xf>
    <xf numFmtId="0" fontId="5" fillId="0" borderId="120" xfId="0" applyFont="1" applyBorder="1" applyAlignment="1" applyProtection="1">
      <alignment horizontal="center" vertical="center" shrinkToFit="1"/>
      <protection locked="0"/>
    </xf>
    <xf numFmtId="0" fontId="5" fillId="0" borderId="32" xfId="0" applyFont="1" applyBorder="1" applyAlignment="1" applyProtection="1">
      <alignment horizontal="center" vertical="center" shrinkToFit="1"/>
      <protection locked="0"/>
    </xf>
    <xf numFmtId="0" fontId="5" fillId="0" borderId="17" xfId="0" applyFont="1" applyBorder="1" applyAlignment="1" applyProtection="1">
      <alignment horizontal="center" vertical="center" shrinkToFit="1"/>
      <protection locked="0"/>
    </xf>
    <xf numFmtId="0" fontId="5" fillId="0" borderId="31" xfId="0" applyFont="1" applyBorder="1" applyAlignment="1" applyProtection="1">
      <alignment horizontal="center" vertical="center" shrinkToFit="1"/>
      <protection locked="0"/>
    </xf>
    <xf numFmtId="0" fontId="5" fillId="0" borderId="169" xfId="0" applyFont="1" applyBorder="1" applyAlignment="1" applyProtection="1">
      <alignment horizontal="center" vertical="center" shrinkToFit="1"/>
      <protection locked="0"/>
    </xf>
    <xf numFmtId="0" fontId="5" fillId="0" borderId="125" xfId="0" applyFont="1" applyBorder="1" applyAlignment="1" applyProtection="1">
      <alignment horizontal="center" vertical="center" shrinkToFit="1"/>
      <protection locked="0"/>
    </xf>
    <xf numFmtId="0" fontId="5" fillId="0" borderId="170" xfId="0" applyFont="1" applyBorder="1" applyAlignment="1" applyProtection="1">
      <alignment horizontal="center" vertical="center" shrinkToFit="1"/>
      <protection locked="0"/>
    </xf>
    <xf numFmtId="0" fontId="5" fillId="0" borderId="36" xfId="0" applyFont="1" applyBorder="1" applyAlignment="1" applyProtection="1">
      <alignment horizontal="center" vertical="center" shrinkToFit="1"/>
      <protection locked="0"/>
    </xf>
    <xf numFmtId="0" fontId="5" fillId="0" borderId="18" xfId="0" applyFont="1" applyBorder="1" applyAlignment="1" applyProtection="1">
      <alignment horizontal="center" vertical="center" shrinkToFit="1"/>
      <protection locked="0"/>
    </xf>
    <xf numFmtId="0" fontId="5" fillId="0" borderId="124" xfId="0" applyFont="1" applyBorder="1" applyAlignment="1" applyProtection="1">
      <alignment horizontal="center" vertical="center" shrinkToFit="1"/>
      <protection locked="0"/>
    </xf>
    <xf numFmtId="0" fontId="5" fillId="0" borderId="171" xfId="0" applyFont="1" applyBorder="1" applyAlignment="1" applyProtection="1">
      <alignment horizontal="center" vertical="center" shrinkToFit="1"/>
      <protection locked="0"/>
    </xf>
    <xf numFmtId="0" fontId="16" fillId="0" borderId="163" xfId="0" applyFont="1" applyBorder="1" applyAlignment="1" applyProtection="1">
      <alignment horizontal="left" vertical="center" shrinkToFit="1"/>
      <protection locked="0"/>
    </xf>
    <xf numFmtId="0" fontId="16" fillId="0" borderId="172" xfId="0" applyFont="1" applyBorder="1" applyAlignment="1" applyProtection="1">
      <alignment horizontal="left" vertical="center" shrinkToFit="1"/>
      <protection locked="0"/>
    </xf>
    <xf numFmtId="0" fontId="16" fillId="0" borderId="125" xfId="0" applyFont="1" applyBorder="1" applyAlignment="1" applyProtection="1">
      <alignment horizontal="left" vertical="center" shrinkToFit="1"/>
      <protection locked="0"/>
    </xf>
    <xf numFmtId="0" fontId="16" fillId="0" borderId="164" xfId="0" applyFont="1" applyBorder="1" applyAlignment="1" applyProtection="1">
      <alignment horizontal="left" vertical="center" shrinkToFit="1"/>
      <protection locked="0"/>
    </xf>
    <xf numFmtId="0" fontId="5" fillId="0" borderId="32" xfId="0" applyFont="1" applyBorder="1" applyAlignment="1">
      <alignment horizontal="left" vertical="center" shrinkToFit="1"/>
    </xf>
    <xf numFmtId="0" fontId="5" fillId="0" borderId="35" xfId="0" applyFont="1" applyBorder="1" applyAlignment="1">
      <alignment horizontal="left" vertical="center" shrinkToFit="1"/>
    </xf>
    <xf numFmtId="0" fontId="5" fillId="0" borderId="21" xfId="0" applyFont="1" applyBorder="1" applyAlignment="1">
      <alignment horizontal="left" vertical="center" shrinkToFit="1"/>
    </xf>
    <xf numFmtId="0" fontId="5" fillId="0" borderId="34" xfId="0" applyFont="1" applyBorder="1" applyAlignment="1">
      <alignment horizontal="left" vertical="center" shrinkToFit="1"/>
    </xf>
    <xf numFmtId="177" fontId="16" fillId="0" borderId="138" xfId="0" applyNumberFormat="1" applyFont="1" applyBorder="1" applyAlignment="1" applyProtection="1">
      <alignment horizontal="right" vertical="center" shrinkToFit="1"/>
      <protection locked="0"/>
    </xf>
    <xf numFmtId="177" fontId="16" fillId="0" borderId="139" xfId="0" applyNumberFormat="1" applyFont="1" applyBorder="1" applyAlignment="1" applyProtection="1">
      <alignment horizontal="right" vertical="center" shrinkToFit="1"/>
      <protection locked="0"/>
    </xf>
    <xf numFmtId="177" fontId="16" fillId="0" borderId="118" xfId="0" applyNumberFormat="1" applyFont="1" applyBorder="1" applyAlignment="1" applyProtection="1">
      <alignment horizontal="right" vertical="center" shrinkToFit="1"/>
      <protection locked="0"/>
    </xf>
    <xf numFmtId="177" fontId="16" fillId="0" borderId="119" xfId="0" applyNumberFormat="1" applyFont="1" applyBorder="1" applyAlignment="1" applyProtection="1">
      <alignment horizontal="right" vertical="center" shrinkToFit="1"/>
      <protection locked="0"/>
    </xf>
    <xf numFmtId="177" fontId="16" fillId="0" borderId="128" xfId="0" applyNumberFormat="1" applyFont="1" applyBorder="1" applyAlignment="1" applyProtection="1">
      <alignment horizontal="right" vertical="center" shrinkToFit="1"/>
      <protection locked="0"/>
    </xf>
    <xf numFmtId="177" fontId="16" fillId="0" borderId="146" xfId="0" applyNumberFormat="1" applyFont="1" applyBorder="1" applyAlignment="1" applyProtection="1">
      <alignment horizontal="right" vertical="center" shrinkToFit="1"/>
      <protection locked="0"/>
    </xf>
    <xf numFmtId="177" fontId="16" fillId="0" borderId="112" xfId="0" applyNumberFormat="1" applyFont="1" applyBorder="1" applyAlignment="1" applyProtection="1">
      <alignment horizontal="right" vertical="center" shrinkToFit="1"/>
      <protection locked="0"/>
    </xf>
    <xf numFmtId="177" fontId="16" fillId="0" borderId="162" xfId="0" applyNumberFormat="1" applyFont="1" applyBorder="1" applyAlignment="1" applyProtection="1">
      <alignment horizontal="right" vertical="center" shrinkToFit="1"/>
      <protection locked="0"/>
    </xf>
    <xf numFmtId="177" fontId="16" fillId="0" borderId="149" xfId="0" applyNumberFormat="1" applyFont="1" applyBorder="1" applyAlignment="1" applyProtection="1">
      <alignment horizontal="right" vertical="center" shrinkToFit="1"/>
      <protection locked="0"/>
    </xf>
    <xf numFmtId="177" fontId="16" fillId="0" borderId="125" xfId="0" applyNumberFormat="1" applyFont="1" applyBorder="1" applyAlignment="1" applyProtection="1">
      <alignment horizontal="right" vertical="center" shrinkToFit="1"/>
      <protection locked="0"/>
    </xf>
    <xf numFmtId="177" fontId="16" fillId="0" borderId="164" xfId="0" applyNumberFormat="1" applyFont="1" applyBorder="1" applyAlignment="1" applyProtection="1">
      <alignment horizontal="right" vertical="center" shrinkToFit="1"/>
      <protection locked="0"/>
    </xf>
    <xf numFmtId="0" fontId="16" fillId="0" borderId="79" xfId="0" applyFont="1" applyBorder="1" applyAlignment="1">
      <alignment horizontal="center" vertical="center" shrinkToFit="1"/>
    </xf>
    <xf numFmtId="0" fontId="16" fillId="0" borderId="61" xfId="0" applyFont="1" applyBorder="1" applyAlignment="1">
      <alignment horizontal="center" vertical="center" shrinkToFit="1"/>
    </xf>
    <xf numFmtId="0" fontId="16" fillId="0" borderId="62" xfId="0" applyFont="1" applyBorder="1" applyAlignment="1">
      <alignment horizontal="center" vertical="center" shrinkToFit="1"/>
    </xf>
    <xf numFmtId="177" fontId="22" fillId="0" borderId="195" xfId="0" applyNumberFormat="1" applyFont="1" applyBorder="1" applyAlignment="1" applyProtection="1">
      <alignment horizontal="right" vertical="center" shrinkToFit="1"/>
      <protection locked="0"/>
    </xf>
    <xf numFmtId="177" fontId="22" fillId="0" borderId="196" xfId="0" applyNumberFormat="1" applyFont="1" applyBorder="1" applyAlignment="1" applyProtection="1">
      <alignment horizontal="right" vertical="center" shrinkToFit="1"/>
      <protection locked="0"/>
    </xf>
    <xf numFmtId="177" fontId="22" fillId="0" borderId="197" xfId="0" applyNumberFormat="1" applyFont="1" applyBorder="1" applyAlignment="1" applyProtection="1">
      <alignment horizontal="right" vertical="center" shrinkToFit="1"/>
      <protection locked="0"/>
    </xf>
    <xf numFmtId="177" fontId="22" fillId="0" borderId="198" xfId="0" applyNumberFormat="1" applyFont="1" applyBorder="1" applyAlignment="1" applyProtection="1">
      <alignment horizontal="right" vertical="center" shrinkToFit="1"/>
      <protection locked="0"/>
    </xf>
    <xf numFmtId="177" fontId="22" fillId="0" borderId="152" xfId="0" applyNumberFormat="1" applyFont="1" applyBorder="1" applyAlignment="1" applyProtection="1">
      <alignment horizontal="right" vertical="center" shrinkToFit="1"/>
      <protection locked="0"/>
    </xf>
    <xf numFmtId="177" fontId="22" fillId="0" borderId="199" xfId="0" applyNumberFormat="1" applyFont="1" applyBorder="1" applyAlignment="1" applyProtection="1">
      <alignment horizontal="right" vertical="center" shrinkToFit="1"/>
      <protection locked="0"/>
    </xf>
    <xf numFmtId="177" fontId="22" fillId="0" borderId="200" xfId="0" applyNumberFormat="1" applyFont="1" applyBorder="1" applyAlignment="1" applyProtection="1">
      <alignment horizontal="right" vertical="center" shrinkToFit="1"/>
      <protection locked="0"/>
    </xf>
    <xf numFmtId="177" fontId="22" fillId="0" borderId="201" xfId="0" applyNumberFormat="1" applyFont="1" applyBorder="1" applyAlignment="1" applyProtection="1">
      <alignment horizontal="right" vertical="center" shrinkToFit="1"/>
      <protection locked="0"/>
    </xf>
    <xf numFmtId="177" fontId="22" fillId="0" borderId="202" xfId="0" applyNumberFormat="1" applyFont="1" applyBorder="1" applyAlignment="1" applyProtection="1">
      <alignment horizontal="right" vertical="center" shrinkToFit="1"/>
      <protection locked="0"/>
    </xf>
    <xf numFmtId="177" fontId="22" fillId="0" borderId="173" xfId="0" applyNumberFormat="1" applyFont="1" applyBorder="1" applyAlignment="1" applyProtection="1">
      <alignment horizontal="right" vertical="center" shrinkToFit="1"/>
      <protection locked="0"/>
    </xf>
    <xf numFmtId="177" fontId="22" fillId="0" borderId="155" xfId="0" applyNumberFormat="1" applyFont="1" applyBorder="1" applyAlignment="1" applyProtection="1">
      <alignment horizontal="right" vertical="center" shrinkToFit="1"/>
      <protection locked="0"/>
    </xf>
    <xf numFmtId="177" fontId="22" fillId="0" borderId="205" xfId="0" applyNumberFormat="1" applyFont="1" applyBorder="1" applyAlignment="1" applyProtection="1">
      <alignment horizontal="right" vertical="center" shrinkToFit="1"/>
      <protection locked="0"/>
    </xf>
    <xf numFmtId="0" fontId="7" fillId="0" borderId="1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98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7" fillId="0" borderId="96" xfId="0" applyFont="1" applyBorder="1" applyAlignment="1">
      <alignment horizontal="center" vertical="center" shrinkToFit="1"/>
    </xf>
    <xf numFmtId="0" fontId="16" fillId="0" borderId="72" xfId="0" applyFont="1" applyBorder="1" applyAlignment="1">
      <alignment horizontal="center" vertical="center" shrinkToFit="1"/>
    </xf>
    <xf numFmtId="0" fontId="16" fillId="0" borderId="71" xfId="0" applyFont="1" applyBorder="1" applyAlignment="1">
      <alignment horizontal="center" vertical="center" shrinkToFit="1"/>
    </xf>
    <xf numFmtId="0" fontId="16" fillId="0" borderId="130" xfId="0" applyFont="1" applyBorder="1" applyAlignment="1">
      <alignment horizontal="center" vertical="center" shrinkToFit="1"/>
    </xf>
    <xf numFmtId="0" fontId="5" fillId="0" borderId="35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24" fillId="0" borderId="0" xfId="0" applyFont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5" fillId="0" borderId="105" xfId="0" applyFont="1" applyBorder="1" applyAlignment="1" applyProtection="1">
      <alignment horizontal="center" vertical="center" shrinkToFit="1"/>
      <protection locked="0"/>
    </xf>
    <xf numFmtId="0" fontId="5" fillId="0" borderId="106" xfId="0" applyFont="1" applyBorder="1" applyAlignment="1" applyProtection="1">
      <alignment horizontal="center" vertical="center" shrinkToFit="1"/>
      <protection locked="0"/>
    </xf>
    <xf numFmtId="0" fontId="5" fillId="0" borderId="107" xfId="0" applyFont="1" applyBorder="1" applyAlignment="1" applyProtection="1">
      <alignment horizontal="center" vertical="center" shrinkToFit="1"/>
      <protection locked="0"/>
    </xf>
    <xf numFmtId="0" fontId="5" fillId="0" borderId="136" xfId="0" applyFont="1" applyBorder="1" applyAlignment="1" applyProtection="1">
      <alignment horizontal="center" vertical="center" shrinkToFit="1"/>
      <protection locked="0"/>
    </xf>
    <xf numFmtId="0" fontId="5" fillId="0" borderId="165" xfId="0" applyFont="1" applyBorder="1" applyAlignment="1" applyProtection="1">
      <alignment horizontal="center" vertical="center" shrinkToFit="1"/>
      <protection locked="0"/>
    </xf>
    <xf numFmtId="0" fontId="5" fillId="0" borderId="112" xfId="0" applyFont="1" applyBorder="1" applyAlignment="1" applyProtection="1">
      <alignment horizontal="center" vertical="center" shrinkToFit="1"/>
      <protection locked="0"/>
    </xf>
    <xf numFmtId="0" fontId="5" fillId="0" borderId="166" xfId="0" applyFont="1" applyBorder="1" applyAlignment="1" applyProtection="1">
      <alignment horizontal="center" vertical="center" shrinkToFit="1"/>
      <protection locked="0"/>
    </xf>
    <xf numFmtId="0" fontId="5" fillId="0" borderId="111" xfId="0" applyFont="1" applyBorder="1" applyAlignment="1" applyProtection="1">
      <alignment horizontal="center" vertical="center" shrinkToFit="1"/>
      <protection locked="0"/>
    </xf>
    <xf numFmtId="0" fontId="5" fillId="0" borderId="167" xfId="0" applyFont="1" applyBorder="1" applyAlignment="1" applyProtection="1">
      <alignment horizontal="center" vertical="center" shrinkToFit="1"/>
      <protection locked="0"/>
    </xf>
    <xf numFmtId="0" fontId="16" fillId="0" borderId="168" xfId="0" applyFont="1" applyBorder="1" applyAlignment="1" applyProtection="1">
      <alignment horizontal="left" vertical="center" shrinkToFit="1"/>
      <protection locked="0"/>
    </xf>
    <xf numFmtId="0" fontId="16" fillId="0" borderId="112" xfId="0" applyFont="1" applyBorder="1" applyAlignment="1" applyProtection="1">
      <alignment horizontal="left" vertical="center" shrinkToFit="1"/>
      <protection locked="0"/>
    </xf>
    <xf numFmtId="0" fontId="16" fillId="0" borderId="162" xfId="0" applyFont="1" applyBorder="1" applyAlignment="1" applyProtection="1">
      <alignment horizontal="left" vertical="center" shrinkToFit="1"/>
      <protection locked="0"/>
    </xf>
    <xf numFmtId="0" fontId="16" fillId="0" borderId="69" xfId="0" applyFont="1" applyBorder="1" applyAlignment="1">
      <alignment horizontal="center" vertical="center" shrinkToFit="1"/>
    </xf>
    <xf numFmtId="0" fontId="16" fillId="0" borderId="70" xfId="0" applyFont="1" applyBorder="1" applyAlignment="1">
      <alignment horizontal="center" vertical="center" shrinkToFit="1"/>
    </xf>
    <xf numFmtId="0" fontId="16" fillId="0" borderId="46" xfId="0" applyFont="1" applyBorder="1" applyAlignment="1">
      <alignment horizontal="center" vertical="center" shrinkToFit="1"/>
    </xf>
    <xf numFmtId="0" fontId="16" fillId="0" borderId="47" xfId="0" applyFont="1" applyBorder="1" applyAlignment="1">
      <alignment horizontal="center" vertical="center" shrinkToFit="1"/>
    </xf>
    <xf numFmtId="0" fontId="16" fillId="0" borderId="33" xfId="0" applyFont="1" applyBorder="1" applyAlignment="1">
      <alignment horizontal="center" vertical="center" shrinkToFit="1"/>
    </xf>
    <xf numFmtId="0" fontId="16" fillId="0" borderId="45" xfId="0" applyFont="1" applyBorder="1" applyAlignment="1">
      <alignment horizontal="center" vertical="center" shrinkToFit="1"/>
    </xf>
    <xf numFmtId="0" fontId="16" fillId="0" borderId="4" xfId="0" applyFont="1" applyBorder="1" applyAlignment="1">
      <alignment horizontal="left" vertical="center" shrinkToFit="1"/>
    </xf>
    <xf numFmtId="0" fontId="16" fillId="0" borderId="0" xfId="0" applyFont="1" applyAlignment="1">
      <alignment horizontal="left" vertical="center" shrinkToFit="1"/>
    </xf>
    <xf numFmtId="0" fontId="16" fillId="0" borderId="40" xfId="0" applyFont="1" applyBorder="1" applyAlignment="1">
      <alignment horizontal="left" vertical="center" shrinkToFit="1"/>
    </xf>
    <xf numFmtId="0" fontId="16" fillId="0" borderId="29" xfId="0" applyFont="1" applyBorder="1" applyAlignment="1">
      <alignment horizontal="left" vertical="center" shrinkToFit="1"/>
    </xf>
    <xf numFmtId="0" fontId="16" fillId="0" borderId="7" xfId="0" applyFont="1" applyBorder="1" applyAlignment="1">
      <alignment horizontal="left" vertical="center" shrinkToFit="1"/>
    </xf>
    <xf numFmtId="0" fontId="16" fillId="0" borderId="8" xfId="0" applyFont="1" applyBorder="1" applyAlignment="1">
      <alignment horizontal="left" vertical="center" shrinkToFit="1"/>
    </xf>
    <xf numFmtId="0" fontId="5" fillId="0" borderId="169" xfId="0" applyFont="1" applyBorder="1" applyAlignment="1" applyProtection="1">
      <alignment horizontal="center" vertical="center"/>
      <protection locked="0"/>
    </xf>
    <xf numFmtId="0" fontId="5" fillId="0" borderId="125" xfId="0" applyFont="1" applyBorder="1" applyAlignment="1" applyProtection="1">
      <alignment horizontal="center" vertical="center"/>
      <protection locked="0"/>
    </xf>
    <xf numFmtId="0" fontId="5" fillId="0" borderId="170" xfId="0" applyFont="1" applyBorder="1" applyAlignment="1" applyProtection="1">
      <alignment horizontal="center" vertical="center"/>
      <protection locked="0"/>
    </xf>
    <xf numFmtId="0" fontId="5" fillId="0" borderId="124" xfId="0" applyFont="1" applyBorder="1" applyAlignment="1" applyProtection="1">
      <alignment horizontal="center" vertical="center"/>
      <protection locked="0"/>
    </xf>
    <xf numFmtId="0" fontId="5" fillId="0" borderId="171" xfId="0" applyFont="1" applyBorder="1" applyAlignment="1" applyProtection="1">
      <alignment horizontal="center" vertical="center"/>
      <protection locked="0"/>
    </xf>
    <xf numFmtId="0" fontId="5" fillId="0" borderId="165" xfId="0" applyFont="1" applyBorder="1" applyAlignment="1" applyProtection="1">
      <alignment horizontal="center" vertical="center"/>
      <protection locked="0"/>
    </xf>
    <xf numFmtId="0" fontId="5" fillId="0" borderId="112" xfId="0" applyFont="1" applyBorder="1" applyAlignment="1" applyProtection="1">
      <alignment horizontal="center" vertical="center"/>
      <protection locked="0"/>
    </xf>
    <xf numFmtId="0" fontId="5" fillId="0" borderId="166" xfId="0" applyFont="1" applyBorder="1" applyAlignment="1" applyProtection="1">
      <alignment horizontal="center" vertical="center"/>
      <protection locked="0"/>
    </xf>
    <xf numFmtId="0" fontId="5" fillId="0" borderId="111" xfId="0" applyFont="1" applyBorder="1" applyAlignment="1" applyProtection="1">
      <alignment horizontal="center" vertical="center"/>
      <protection locked="0"/>
    </xf>
    <xf numFmtId="0" fontId="5" fillId="0" borderId="167" xfId="0" applyFont="1" applyBorder="1" applyAlignment="1" applyProtection="1">
      <alignment horizontal="center" vertical="center"/>
      <protection locked="0"/>
    </xf>
    <xf numFmtId="0" fontId="5" fillId="0" borderId="98" xfId="0" applyFont="1" applyBorder="1" applyAlignment="1">
      <alignment horizontal="center" vertical="center"/>
    </xf>
    <xf numFmtId="0" fontId="5" fillId="0" borderId="99" xfId="0" applyFont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 shrinkToFit="1"/>
    </xf>
    <xf numFmtId="49" fontId="5" fillId="0" borderId="15" xfId="0" applyNumberFormat="1" applyFont="1" applyBorder="1" applyAlignment="1">
      <alignment horizontal="center" vertical="center" shrinkToFit="1"/>
    </xf>
    <xf numFmtId="49" fontId="5" fillId="0" borderId="95" xfId="0" applyNumberFormat="1" applyFont="1" applyBorder="1" applyAlignment="1">
      <alignment horizontal="center" vertical="center" shrinkToFit="1"/>
    </xf>
    <xf numFmtId="49" fontId="5" fillId="0" borderId="4" xfId="0" applyNumberFormat="1" applyFont="1" applyBorder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 shrinkToFit="1"/>
    </xf>
    <xf numFmtId="49" fontId="5" fillId="0" borderId="96" xfId="0" applyNumberFormat="1" applyFont="1" applyBorder="1" applyAlignment="1">
      <alignment horizontal="center" vertical="center" shrinkToFit="1"/>
    </xf>
    <xf numFmtId="49" fontId="5" fillId="0" borderId="29" xfId="0" applyNumberFormat="1" applyFont="1" applyBorder="1" applyAlignment="1">
      <alignment horizontal="center" vertical="center" shrinkToFit="1"/>
    </xf>
    <xf numFmtId="49" fontId="5" fillId="0" borderId="7" xfId="0" applyNumberFormat="1" applyFont="1" applyBorder="1" applyAlignment="1">
      <alignment horizontal="center" vertical="center" shrinkToFit="1"/>
    </xf>
    <xf numFmtId="49" fontId="5" fillId="0" borderId="97" xfId="0" applyNumberFormat="1" applyFont="1" applyBorder="1" applyAlignment="1">
      <alignment horizontal="center" vertical="center" shrinkToFit="1"/>
    </xf>
    <xf numFmtId="0" fontId="16" fillId="0" borderId="60" xfId="0" applyFont="1" applyBorder="1" applyAlignment="1">
      <alignment horizontal="center" vertical="center" shrinkToFit="1"/>
    </xf>
    <xf numFmtId="0" fontId="16" fillId="0" borderId="57" xfId="0" applyFont="1" applyBorder="1" applyAlignment="1">
      <alignment horizontal="center" vertical="center" shrinkToFit="1"/>
    </xf>
    <xf numFmtId="0" fontId="16" fillId="0" borderId="35" xfId="0" applyFont="1" applyBorder="1" applyAlignment="1">
      <alignment horizontal="center" vertical="center" shrinkToFit="1"/>
    </xf>
    <xf numFmtId="0" fontId="5" fillId="0" borderId="81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 shrinkToFit="1"/>
    </xf>
    <xf numFmtId="0" fontId="8" fillId="0" borderId="28" xfId="0" applyFont="1" applyBorder="1" applyAlignment="1">
      <alignment horizontal="center" vertical="center" shrinkToFit="1"/>
    </xf>
    <xf numFmtId="0" fontId="8" fillId="0" borderId="47" xfId="0" applyFont="1" applyBorder="1" applyAlignment="1">
      <alignment horizontal="center" vertical="center" shrinkToFit="1"/>
    </xf>
    <xf numFmtId="0" fontId="8" fillId="0" borderId="64" xfId="0" applyFont="1" applyBorder="1" applyAlignment="1">
      <alignment horizontal="center" vertical="center" shrinkToFit="1"/>
    </xf>
    <xf numFmtId="0" fontId="8" fillId="0" borderId="44" xfId="0" applyFont="1" applyBorder="1" applyAlignment="1">
      <alignment horizontal="center" vertical="center" shrinkToFit="1"/>
    </xf>
    <xf numFmtId="0" fontId="16" fillId="0" borderId="9" xfId="0" applyFont="1" applyBorder="1" applyAlignment="1">
      <alignment horizontal="left" vertical="center" shrinkToFit="1"/>
    </xf>
    <xf numFmtId="0" fontId="16" fillId="0" borderId="10" xfId="0" applyFont="1" applyBorder="1" applyAlignment="1">
      <alignment horizontal="left" vertical="center" shrinkToFit="1"/>
    </xf>
    <xf numFmtId="0" fontId="16" fillId="0" borderId="13" xfId="0" applyFont="1" applyBorder="1" applyAlignment="1">
      <alignment horizontal="left" vertical="center" shrinkToFit="1"/>
    </xf>
    <xf numFmtId="0" fontId="16" fillId="0" borderId="11" xfId="0" applyFont="1" applyBorder="1" applyAlignment="1">
      <alignment horizontal="center" vertical="center" shrinkToFit="1"/>
    </xf>
    <xf numFmtId="0" fontId="5" fillId="0" borderId="176" xfId="0" applyFont="1" applyBorder="1" applyAlignment="1">
      <alignment horizontal="center" vertical="center"/>
    </xf>
    <xf numFmtId="0" fontId="5" fillId="0" borderId="180" xfId="0" applyFont="1" applyBorder="1" applyAlignment="1">
      <alignment horizontal="center" vertical="center"/>
    </xf>
    <xf numFmtId="0" fontId="5" fillId="0" borderId="179" xfId="0" applyFont="1" applyBorder="1" applyAlignment="1">
      <alignment horizontal="center" vertical="center"/>
    </xf>
    <xf numFmtId="0" fontId="5" fillId="0" borderId="182" xfId="0" applyFont="1" applyBorder="1" applyAlignment="1">
      <alignment horizontal="center" vertical="center"/>
    </xf>
    <xf numFmtId="0" fontId="5" fillId="0" borderId="183" xfId="0" applyFont="1" applyBorder="1" applyAlignment="1">
      <alignment horizontal="center" vertical="center"/>
    </xf>
    <xf numFmtId="0" fontId="5" fillId="0" borderId="181" xfId="0" applyFont="1" applyBorder="1" applyAlignment="1">
      <alignment horizontal="center" vertical="center"/>
    </xf>
    <xf numFmtId="177" fontId="22" fillId="0" borderId="1" xfId="0" applyNumberFormat="1" applyFont="1" applyBorder="1" applyAlignment="1">
      <alignment horizontal="right" vertical="center" shrinkToFit="1"/>
    </xf>
    <xf numFmtId="177" fontId="22" fillId="0" borderId="2" xfId="0" applyNumberFormat="1" applyFont="1" applyBorder="1" applyAlignment="1">
      <alignment horizontal="right" vertical="center" shrinkToFit="1"/>
    </xf>
    <xf numFmtId="177" fontId="22" fillId="0" borderId="3" xfId="0" applyNumberFormat="1" applyFont="1" applyBorder="1" applyAlignment="1">
      <alignment horizontal="right" vertical="center" shrinkToFit="1"/>
    </xf>
    <xf numFmtId="177" fontId="22" fillId="0" borderId="4" xfId="0" applyNumberFormat="1" applyFont="1" applyBorder="1" applyAlignment="1">
      <alignment horizontal="right" vertical="center" shrinkToFit="1"/>
    </xf>
    <xf numFmtId="177" fontId="22" fillId="0" borderId="0" xfId="0" applyNumberFormat="1" applyFont="1" applyAlignment="1">
      <alignment horizontal="right" vertical="center" shrinkToFit="1"/>
    </xf>
    <xf numFmtId="177" fontId="22" fillId="0" borderId="40" xfId="0" applyNumberFormat="1" applyFont="1" applyBorder="1" applyAlignment="1">
      <alignment horizontal="right" vertical="center" shrinkToFit="1"/>
    </xf>
    <xf numFmtId="177" fontId="22" fillId="0" borderId="29" xfId="0" applyNumberFormat="1" applyFont="1" applyBorder="1" applyAlignment="1">
      <alignment horizontal="right" vertical="center" shrinkToFit="1"/>
    </xf>
    <xf numFmtId="177" fontId="22" fillId="0" borderId="7" xfId="0" applyNumberFormat="1" applyFont="1" applyBorder="1" applyAlignment="1">
      <alignment horizontal="right" vertical="center" shrinkToFit="1"/>
    </xf>
    <xf numFmtId="177" fontId="22" fillId="0" borderId="8" xfId="0" applyNumberFormat="1" applyFont="1" applyBorder="1" applyAlignment="1">
      <alignment horizontal="right" vertical="center" shrinkToFit="1"/>
    </xf>
    <xf numFmtId="177" fontId="22" fillId="0" borderId="14" xfId="0" applyNumberFormat="1" applyFont="1" applyBorder="1" applyAlignment="1">
      <alignment horizontal="right" vertical="center" shrinkToFit="1"/>
    </xf>
    <xf numFmtId="177" fontId="22" fillId="0" borderId="15" xfId="0" applyNumberFormat="1" applyFont="1" applyBorder="1" applyAlignment="1">
      <alignment horizontal="right" vertical="center" shrinkToFit="1"/>
    </xf>
    <xf numFmtId="177" fontId="22" fillId="0" borderId="16" xfId="0" applyNumberFormat="1" applyFont="1" applyBorder="1" applyAlignment="1">
      <alignment horizontal="right" vertical="center" shrinkToFit="1"/>
    </xf>
    <xf numFmtId="0" fontId="16" fillId="0" borderId="14" xfId="0" applyFont="1" applyBorder="1" applyAlignment="1">
      <alignment horizontal="left" vertical="center" shrinkToFit="1"/>
    </xf>
    <xf numFmtId="0" fontId="16" fillId="0" borderId="15" xfId="0" applyFont="1" applyBorder="1" applyAlignment="1">
      <alignment horizontal="left" vertical="center" shrinkToFit="1"/>
    </xf>
    <xf numFmtId="0" fontId="16" fillId="0" borderId="16" xfId="0" applyFont="1" applyBorder="1" applyAlignment="1">
      <alignment horizontal="left" vertical="center" shrinkToFit="1"/>
    </xf>
    <xf numFmtId="177" fontId="22" fillId="0" borderId="9" xfId="0" applyNumberFormat="1" applyFont="1" applyBorder="1" applyAlignment="1">
      <alignment horizontal="right" vertical="center" shrinkToFit="1"/>
    </xf>
    <xf numFmtId="177" fontId="22" fillId="0" borderId="10" xfId="0" applyNumberFormat="1" applyFont="1" applyBorder="1" applyAlignment="1">
      <alignment horizontal="right" vertical="center" shrinkToFit="1"/>
    </xf>
    <xf numFmtId="177" fontId="22" fillId="0" borderId="13" xfId="0" applyNumberFormat="1" applyFont="1" applyBorder="1" applyAlignment="1">
      <alignment horizontal="right" vertical="center" shrinkToFit="1"/>
    </xf>
    <xf numFmtId="0" fontId="5" fillId="0" borderId="2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shrinkToFit="1"/>
    </xf>
    <xf numFmtId="0" fontId="8" fillId="0" borderId="0" xfId="0" applyFont="1" applyAlignment="1">
      <alignment horizont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8" fillId="0" borderId="40" xfId="0" applyFont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5" fillId="0" borderId="95" xfId="0" applyFont="1" applyBorder="1" applyAlignment="1">
      <alignment horizontal="center" vertical="center"/>
    </xf>
    <xf numFmtId="0" fontId="5" fillId="0" borderId="97" xfId="0" applyFont="1" applyBorder="1" applyAlignment="1">
      <alignment horizontal="center" vertical="center"/>
    </xf>
    <xf numFmtId="0" fontId="5" fillId="0" borderId="178" xfId="0" applyFont="1" applyBorder="1" applyAlignment="1">
      <alignment horizontal="center" vertical="center"/>
    </xf>
    <xf numFmtId="0" fontId="5" fillId="0" borderId="177" xfId="0" applyFont="1" applyBorder="1" applyAlignment="1">
      <alignment horizontal="center" vertical="center"/>
    </xf>
    <xf numFmtId="0" fontId="5" fillId="0" borderId="175" xfId="0" applyFont="1" applyBorder="1" applyAlignment="1">
      <alignment horizontal="center" vertical="center"/>
    </xf>
    <xf numFmtId="49" fontId="5" fillId="0" borderId="176" xfId="0" applyNumberFormat="1" applyFont="1" applyBorder="1" applyAlignment="1">
      <alignment horizontal="center" vertical="center" shrinkToFit="1"/>
    </xf>
    <xf numFmtId="49" fontId="5" fillId="0" borderId="73" xfId="0" applyNumberFormat="1" applyFont="1" applyBorder="1" applyAlignment="1">
      <alignment horizontal="center" vertical="center" shrinkToFit="1"/>
    </xf>
    <xf numFmtId="49" fontId="5" fillId="0" borderId="185" xfId="0" applyNumberFormat="1" applyFont="1" applyBorder="1" applyAlignment="1">
      <alignment horizontal="center" vertical="center" shrinkToFit="1"/>
    </xf>
    <xf numFmtId="49" fontId="5" fillId="0" borderId="74" xfId="0" applyNumberFormat="1" applyFont="1" applyBorder="1" applyAlignment="1">
      <alignment horizontal="center" vertical="center" shrinkToFit="1"/>
    </xf>
    <xf numFmtId="49" fontId="5" fillId="0" borderId="177" xfId="0" applyNumberFormat="1" applyFont="1" applyBorder="1" applyAlignment="1">
      <alignment horizontal="center" vertical="center" shrinkToFit="1"/>
    </xf>
    <xf numFmtId="49" fontId="5" fillId="0" borderId="75" xfId="0" applyNumberFormat="1" applyFont="1" applyBorder="1" applyAlignment="1">
      <alignment horizontal="center" vertical="center" shrinkToFit="1"/>
    </xf>
    <xf numFmtId="49" fontId="5" fillId="0" borderId="85" xfId="0" applyNumberFormat="1" applyFont="1" applyBorder="1" applyAlignment="1">
      <alignment horizontal="center" vertical="center" shrinkToFit="1"/>
    </xf>
    <xf numFmtId="49" fontId="5" fillId="0" borderId="72" xfId="0" applyNumberFormat="1" applyFont="1" applyBorder="1" applyAlignment="1">
      <alignment horizontal="center" vertical="center" shrinkToFit="1"/>
    </xf>
    <xf numFmtId="49" fontId="5" fillId="0" borderId="184" xfId="0" applyNumberFormat="1" applyFont="1" applyBorder="1" applyAlignment="1">
      <alignment horizontal="center" vertical="center" shrinkToFit="1"/>
    </xf>
    <xf numFmtId="49" fontId="5" fillId="0" borderId="5" xfId="0" applyNumberFormat="1" applyFont="1" applyBorder="1" applyAlignment="1">
      <alignment horizontal="center" vertical="center" shrinkToFit="1"/>
    </xf>
    <xf numFmtId="49" fontId="5" fillId="0" borderId="175" xfId="0" applyNumberFormat="1" applyFont="1" applyBorder="1" applyAlignment="1">
      <alignment horizontal="center" vertical="center" shrinkToFit="1"/>
    </xf>
    <xf numFmtId="49" fontId="5" fillId="0" borderId="84" xfId="0" applyNumberFormat="1" applyFont="1" applyBorder="1" applyAlignment="1">
      <alignment horizontal="center" vertical="center" shrinkToFit="1"/>
    </xf>
    <xf numFmtId="0" fontId="23" fillId="0" borderId="71" xfId="0" applyFont="1" applyBorder="1" applyAlignment="1">
      <alignment horizontal="center" vertical="center" shrinkToFit="1"/>
    </xf>
    <xf numFmtId="0" fontId="23" fillId="0" borderId="15" xfId="0" applyFont="1" applyBorder="1" applyAlignment="1">
      <alignment horizontal="center" vertical="center" shrinkToFit="1"/>
    </xf>
    <xf numFmtId="0" fontId="23" fillId="0" borderId="72" xfId="0" applyFont="1" applyBorder="1" applyAlignment="1">
      <alignment horizontal="center" vertical="center" shrinkToFit="1"/>
    </xf>
    <xf numFmtId="0" fontId="23" fillId="0" borderId="39" xfId="0" applyFont="1" applyBorder="1" applyAlignment="1">
      <alignment horizontal="center" vertical="center" shrinkToFit="1"/>
    </xf>
    <xf numFmtId="0" fontId="23" fillId="0" borderId="5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7" xfId="0" applyFont="1" applyBorder="1" applyAlignment="1">
      <alignment horizontal="center" vertical="center" shrinkToFit="1"/>
    </xf>
    <xf numFmtId="0" fontId="23" fillId="0" borderId="84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7" fillId="0" borderId="54" xfId="0" applyFont="1" applyBorder="1" applyAlignment="1">
      <alignment horizontal="center" vertical="center"/>
    </xf>
    <xf numFmtId="0" fontId="7" fillId="0" borderId="100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shrinkToFit="1"/>
    </xf>
    <xf numFmtId="0" fontId="8" fillId="0" borderId="9" xfId="0" applyFont="1" applyBorder="1" applyAlignment="1">
      <alignment horizontal="center" vertical="center" shrinkToFit="1"/>
    </xf>
    <xf numFmtId="0" fontId="8" fillId="0" borderId="10" xfId="0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5" fillId="0" borderId="105" xfId="0" applyFont="1" applyBorder="1" applyAlignment="1" applyProtection="1">
      <alignment horizontal="center" shrinkToFit="1"/>
      <protection locked="0"/>
    </xf>
    <xf numFmtId="0" fontId="5" fillId="0" borderId="106" xfId="0" applyFont="1" applyBorder="1" applyAlignment="1" applyProtection="1">
      <alignment horizontal="center" shrinkToFit="1"/>
      <protection locked="0"/>
    </xf>
    <xf numFmtId="0" fontId="5" fillId="0" borderId="115" xfId="0" applyFont="1" applyBorder="1" applyAlignment="1" applyProtection="1">
      <alignment horizontal="center" shrinkToFit="1"/>
      <protection locked="0"/>
    </xf>
    <xf numFmtId="0" fontId="5" fillId="0" borderId="118" xfId="0" applyFont="1" applyBorder="1" applyAlignment="1" applyProtection="1">
      <alignment horizontal="center" shrinkToFit="1"/>
      <protection locked="0"/>
    </xf>
    <xf numFmtId="0" fontId="5" fillId="0" borderId="119" xfId="0" applyFont="1" applyBorder="1" applyAlignment="1" applyProtection="1">
      <alignment horizontal="center" shrinkToFit="1"/>
      <protection locked="0"/>
    </xf>
    <xf numFmtId="0" fontId="5" fillId="0" borderId="128" xfId="0" applyFont="1" applyBorder="1" applyAlignment="1" applyProtection="1">
      <alignment horizontal="center" shrinkToFit="1"/>
      <protection locked="0"/>
    </xf>
    <xf numFmtId="0" fontId="5" fillId="0" borderId="35" xfId="0" applyFont="1" applyBorder="1" applyAlignment="1">
      <alignment horizontal="center" vertical="center" shrinkToFit="1"/>
    </xf>
    <xf numFmtId="0" fontId="5" fillId="0" borderId="34" xfId="0" applyFont="1" applyBorder="1" applyAlignment="1">
      <alignment horizontal="center" vertical="center" shrinkToFit="1"/>
    </xf>
    <xf numFmtId="0" fontId="5" fillId="0" borderId="36" xfId="0" applyFont="1" applyBorder="1" applyAlignment="1">
      <alignment horizontal="center" vertical="center" shrinkToFit="1"/>
    </xf>
    <xf numFmtId="0" fontId="5" fillId="0" borderId="79" xfId="0" applyFont="1" applyBorder="1" applyAlignment="1">
      <alignment horizontal="center" vertical="center" shrinkToFit="1"/>
    </xf>
    <xf numFmtId="0" fontId="5" fillId="0" borderId="61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center" vertical="center" shrinkToFit="1"/>
    </xf>
    <xf numFmtId="0" fontId="5" fillId="0" borderId="73" xfId="0" applyFont="1" applyBorder="1" applyAlignment="1">
      <alignment horizontal="center" vertical="center" shrinkToFit="1"/>
    </xf>
    <xf numFmtId="0" fontId="5" fillId="0" borderId="74" xfId="0" applyFont="1" applyBorder="1" applyAlignment="1">
      <alignment horizontal="center" vertical="center" shrinkToFit="1"/>
    </xf>
    <xf numFmtId="0" fontId="5" fillId="0" borderId="75" xfId="0" applyFont="1" applyBorder="1" applyAlignment="1">
      <alignment horizontal="center" vertical="center" shrinkToFit="1"/>
    </xf>
    <xf numFmtId="49" fontId="16" fillId="0" borderId="0" xfId="0" applyNumberFormat="1" applyFont="1" applyAlignment="1">
      <alignment horizontal="left" vertical="center" shrinkToFit="1"/>
    </xf>
    <xf numFmtId="0" fontId="9" fillId="0" borderId="39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15" fillId="0" borderId="0" xfId="0" applyFont="1" applyAlignment="1">
      <alignment horizontal="center" vertical="center" shrinkToFit="1"/>
    </xf>
    <xf numFmtId="0" fontId="5" fillId="0" borderId="67" xfId="0" applyFont="1" applyBorder="1" applyAlignment="1">
      <alignment horizontal="center" vertical="center" shrinkToFit="1"/>
    </xf>
    <xf numFmtId="0" fontId="16" fillId="0" borderId="63" xfId="0" applyFont="1" applyBorder="1" applyAlignment="1">
      <alignment horizontal="center" vertical="center" shrinkToFit="1"/>
    </xf>
    <xf numFmtId="0" fontId="16" fillId="0" borderId="65" xfId="0" applyFont="1" applyBorder="1" applyAlignment="1">
      <alignment horizontal="center" vertical="center" shrinkToFit="1"/>
    </xf>
    <xf numFmtId="0" fontId="16" fillId="0" borderId="64" xfId="0" applyFont="1" applyBorder="1" applyAlignment="1">
      <alignment horizontal="center" vertical="center" shrinkToFit="1"/>
    </xf>
    <xf numFmtId="0" fontId="16" fillId="0" borderId="66" xfId="0" applyFont="1" applyBorder="1" applyAlignment="1">
      <alignment horizontal="center" vertical="center" shrinkToFit="1"/>
    </xf>
    <xf numFmtId="0" fontId="16" fillId="0" borderId="42" xfId="0" applyFont="1" applyBorder="1" applyAlignment="1">
      <alignment horizontal="center" vertical="center" shrinkToFit="1"/>
    </xf>
    <xf numFmtId="0" fontId="16" fillId="0" borderId="43" xfId="0" applyFont="1" applyBorder="1" applyAlignment="1">
      <alignment horizontal="center" vertical="center" shrinkToFit="1"/>
    </xf>
    <xf numFmtId="0" fontId="16" fillId="0" borderId="38" xfId="0" applyFont="1" applyBorder="1" applyAlignment="1">
      <alignment horizontal="center" vertical="center" shrinkToFit="1"/>
    </xf>
    <xf numFmtId="0" fontId="16" fillId="0" borderId="44" xfId="0" applyFont="1" applyBorder="1" applyAlignment="1">
      <alignment horizontal="center" vertical="center" shrinkToFit="1"/>
    </xf>
    <xf numFmtId="0" fontId="5" fillId="0" borderId="52" xfId="0" applyFont="1" applyBorder="1" applyAlignment="1">
      <alignment horizontal="center" vertical="center" shrinkToFit="1"/>
    </xf>
    <xf numFmtId="0" fontId="5" fillId="0" borderId="58" xfId="0" applyFont="1" applyBorder="1" applyAlignment="1">
      <alignment horizontal="center" vertical="center" shrinkToFit="1"/>
    </xf>
    <xf numFmtId="49" fontId="5" fillId="0" borderId="113" xfId="0" applyNumberFormat="1" applyFont="1" applyBorder="1" applyAlignment="1" applyProtection="1">
      <alignment horizontal="center" vertical="center" shrinkToFit="1"/>
      <protection locked="0"/>
    </xf>
    <xf numFmtId="49" fontId="5" fillId="0" borderId="106" xfId="0" applyNumberFormat="1" applyFont="1" applyBorder="1" applyAlignment="1" applyProtection="1">
      <alignment horizontal="center" vertical="center" shrinkToFit="1"/>
      <protection locked="0"/>
    </xf>
    <xf numFmtId="49" fontId="5" fillId="0" borderId="114" xfId="0" applyNumberFormat="1" applyFont="1" applyBorder="1" applyAlignment="1" applyProtection="1">
      <alignment horizontal="center" vertical="center" shrinkToFit="1"/>
      <protection locked="0"/>
    </xf>
    <xf numFmtId="49" fontId="5" fillId="0" borderId="39" xfId="0" applyNumberFormat="1" applyFont="1" applyBorder="1" applyAlignment="1" applyProtection="1">
      <alignment horizontal="center" vertical="center" shrinkToFit="1"/>
      <protection locked="0"/>
    </xf>
    <xf numFmtId="49" fontId="5" fillId="0" borderId="74" xfId="0" applyNumberFormat="1" applyFont="1" applyBorder="1" applyAlignment="1" applyProtection="1">
      <alignment horizontal="center" vertical="center" shrinkToFit="1"/>
      <protection locked="0"/>
    </xf>
    <xf numFmtId="49" fontId="5" fillId="0" borderId="126" xfId="0" applyNumberFormat="1" applyFont="1" applyBorder="1" applyAlignment="1" applyProtection="1">
      <alignment horizontal="center" vertical="center" shrinkToFit="1"/>
      <protection locked="0"/>
    </xf>
    <xf numFmtId="49" fontId="5" fillId="0" borderId="119" xfId="0" applyNumberFormat="1" applyFont="1" applyBorder="1" applyAlignment="1" applyProtection="1">
      <alignment horizontal="center" vertical="center" shrinkToFit="1"/>
      <protection locked="0"/>
    </xf>
    <xf numFmtId="49" fontId="5" fillId="0" borderId="127" xfId="0" applyNumberFormat="1" applyFont="1" applyBorder="1" applyAlignment="1" applyProtection="1">
      <alignment horizontal="center" vertical="center" shrinkToFit="1"/>
      <protection locked="0"/>
    </xf>
    <xf numFmtId="49" fontId="5" fillId="0" borderId="115" xfId="0" applyNumberFormat="1" applyFont="1" applyBorder="1" applyAlignment="1" applyProtection="1">
      <alignment horizontal="center" vertical="center" shrinkToFit="1"/>
      <protection locked="0"/>
    </xf>
    <xf numFmtId="49" fontId="5" fillId="0" borderId="128" xfId="0" applyNumberFormat="1" applyFont="1" applyBorder="1" applyAlignment="1" applyProtection="1">
      <alignment horizontal="center" vertical="center" shrinkToFit="1"/>
      <protection locked="0"/>
    </xf>
    <xf numFmtId="0" fontId="5" fillId="0" borderId="93" xfId="0" applyFont="1" applyBorder="1" applyAlignment="1">
      <alignment horizontal="center" vertical="center"/>
    </xf>
    <xf numFmtId="0" fontId="5" fillId="0" borderId="94" xfId="0" applyFont="1" applyBorder="1" applyAlignment="1">
      <alignment horizontal="center" vertical="center"/>
    </xf>
    <xf numFmtId="0" fontId="5" fillId="0" borderId="91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23" fillId="0" borderId="113" xfId="0" applyFont="1" applyBorder="1" applyAlignment="1" applyProtection="1">
      <alignment horizontal="center" vertical="center" shrinkToFit="1"/>
      <protection locked="0"/>
    </xf>
    <xf numFmtId="0" fontId="23" fillId="0" borderId="106" xfId="0" applyFont="1" applyBorder="1" applyAlignment="1" applyProtection="1">
      <alignment horizontal="center" vertical="center" shrinkToFit="1"/>
      <protection locked="0"/>
    </xf>
    <xf numFmtId="0" fontId="23" fillId="0" borderId="39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 applyProtection="1">
      <alignment horizontal="center" vertical="center" shrinkToFit="1"/>
      <protection locked="0"/>
    </xf>
    <xf numFmtId="0" fontId="23" fillId="0" borderId="126" xfId="0" applyFont="1" applyBorder="1" applyAlignment="1" applyProtection="1">
      <alignment horizontal="center" vertical="center" shrinkToFit="1"/>
      <protection locked="0"/>
    </xf>
    <xf numFmtId="0" fontId="23" fillId="0" borderId="119" xfId="0" applyFont="1" applyBorder="1" applyAlignment="1" applyProtection="1">
      <alignment horizontal="center" vertical="center" shrinkToFit="1"/>
      <protection locked="0"/>
    </xf>
    <xf numFmtId="0" fontId="5" fillId="0" borderId="108" xfId="0" applyFont="1" applyBorder="1" applyAlignment="1" applyProtection="1">
      <alignment horizontal="center" vertical="center" shrinkToFit="1"/>
      <protection locked="0"/>
    </xf>
    <xf numFmtId="0" fontId="5" fillId="0" borderId="109" xfId="0" applyFont="1" applyBorder="1" applyAlignment="1" applyProtection="1">
      <alignment horizontal="center" vertical="center" shrinkToFit="1"/>
      <protection locked="0"/>
    </xf>
    <xf numFmtId="0" fontId="5" fillId="0" borderId="110" xfId="0" applyFont="1" applyBorder="1" applyAlignment="1" applyProtection="1">
      <alignment horizontal="center" vertical="center" shrinkToFit="1"/>
      <protection locked="0"/>
    </xf>
    <xf numFmtId="0" fontId="5" fillId="0" borderId="89" xfId="0" applyFont="1" applyBorder="1" applyAlignment="1" applyProtection="1">
      <alignment horizontal="center" vertical="center" shrinkToFit="1"/>
      <protection locked="0"/>
    </xf>
    <xf numFmtId="0" fontId="5" fillId="0" borderId="60" xfId="0" applyFont="1" applyBorder="1" applyAlignment="1" applyProtection="1">
      <alignment horizontal="center" vertical="center" shrinkToFit="1"/>
      <protection locked="0"/>
    </xf>
    <xf numFmtId="0" fontId="5" fillId="0" borderId="90" xfId="0" applyFont="1" applyBorder="1" applyAlignment="1" applyProtection="1">
      <alignment horizontal="center" vertical="center" shrinkToFit="1"/>
      <protection locked="0"/>
    </xf>
    <xf numFmtId="0" fontId="5" fillId="0" borderId="91" xfId="0" applyFont="1" applyBorder="1" applyAlignment="1" applyProtection="1">
      <alignment horizontal="center" vertical="center" shrinkToFit="1"/>
      <protection locked="0"/>
    </xf>
    <xf numFmtId="0" fontId="5" fillId="0" borderId="92" xfId="0" applyFont="1" applyBorder="1" applyAlignment="1" applyProtection="1">
      <alignment horizontal="center" vertical="center" shrinkToFit="1"/>
      <protection locked="0"/>
    </xf>
    <xf numFmtId="0" fontId="5" fillId="0" borderId="121" xfId="0" applyFont="1" applyBorder="1" applyAlignment="1" applyProtection="1">
      <alignment horizontal="center" vertical="center" shrinkToFit="1"/>
      <protection locked="0"/>
    </xf>
    <xf numFmtId="0" fontId="5" fillId="0" borderId="122" xfId="0" applyFont="1" applyBorder="1" applyAlignment="1" applyProtection="1">
      <alignment horizontal="center" vertical="center" shrinkToFit="1"/>
      <protection locked="0"/>
    </xf>
    <xf numFmtId="0" fontId="5" fillId="0" borderId="123" xfId="0" applyFont="1" applyBorder="1" applyAlignment="1" applyProtection="1">
      <alignment horizontal="center" vertical="center" shrinkToFit="1"/>
      <protection locked="0"/>
    </xf>
    <xf numFmtId="0" fontId="5" fillId="0" borderId="79" xfId="0" applyFont="1" applyBorder="1" applyAlignment="1" applyProtection="1">
      <alignment horizontal="center" vertical="center" shrinkToFit="1"/>
      <protection locked="0"/>
    </xf>
    <xf numFmtId="0" fontId="5" fillId="0" borderId="61" xfId="0" applyFont="1" applyBorder="1" applyAlignment="1" applyProtection="1">
      <alignment horizontal="center" vertical="center" shrinkToFit="1"/>
      <protection locked="0"/>
    </xf>
    <xf numFmtId="0" fontId="5" fillId="0" borderId="116" xfId="0" applyFont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 shrinkToFit="1"/>
      <protection locked="0"/>
    </xf>
    <xf numFmtId="0" fontId="5" fillId="0" borderId="96" xfId="0" applyFont="1" applyBorder="1" applyAlignment="1" applyProtection="1">
      <alignment horizontal="center" vertical="center" shrinkToFit="1"/>
      <protection locked="0"/>
    </xf>
    <xf numFmtId="0" fontId="24" fillId="0" borderId="105" xfId="0" applyFont="1" applyBorder="1" applyAlignment="1" applyProtection="1">
      <alignment horizontal="center" vertical="center" shrinkToFit="1"/>
      <protection locked="0"/>
    </xf>
    <xf numFmtId="0" fontId="24" fillId="0" borderId="106" xfId="0" applyFont="1" applyBorder="1" applyAlignment="1" applyProtection="1">
      <alignment horizontal="center" vertical="center" shrinkToFit="1"/>
      <protection locked="0"/>
    </xf>
    <xf numFmtId="0" fontId="24" fillId="0" borderId="115" xfId="0" applyFont="1" applyBorder="1" applyAlignment="1" applyProtection="1">
      <alignment horizontal="center" vertical="center" shrinkToFit="1"/>
      <protection locked="0"/>
    </xf>
    <xf numFmtId="0" fontId="24" fillId="0" borderId="116" xfId="0" applyFont="1" applyBorder="1" applyAlignment="1" applyProtection="1">
      <alignment horizontal="center" vertical="center" shrinkToFit="1"/>
      <protection locked="0"/>
    </xf>
    <xf numFmtId="0" fontId="24" fillId="0" borderId="0" xfId="0" applyFont="1" applyAlignment="1" applyProtection="1">
      <alignment horizontal="center" vertical="center" shrinkToFit="1"/>
      <protection locked="0"/>
    </xf>
    <xf numFmtId="0" fontId="24" fillId="0" borderId="117" xfId="0" applyFont="1" applyBorder="1" applyAlignment="1" applyProtection="1">
      <alignment horizontal="center" vertical="center" shrinkToFit="1"/>
      <protection locked="0"/>
    </xf>
    <xf numFmtId="0" fontId="24" fillId="0" borderId="118" xfId="0" applyFont="1" applyBorder="1" applyAlignment="1" applyProtection="1">
      <alignment horizontal="center" vertical="center" shrinkToFit="1"/>
      <protection locked="0"/>
    </xf>
    <xf numFmtId="0" fontId="24" fillId="0" borderId="119" xfId="0" applyFont="1" applyBorder="1" applyAlignment="1" applyProtection="1">
      <alignment horizontal="center" vertical="center" shrinkToFit="1"/>
      <protection locked="0"/>
    </xf>
    <xf numFmtId="0" fontId="24" fillId="0" borderId="128" xfId="0" applyFont="1" applyBorder="1" applyAlignment="1" applyProtection="1">
      <alignment horizontal="center" vertical="center" shrinkToFit="1"/>
      <protection locked="0"/>
    </xf>
    <xf numFmtId="0" fontId="5" fillId="0" borderId="148" xfId="0" applyFont="1" applyBorder="1" applyAlignment="1" applyProtection="1">
      <alignment horizontal="center" vertical="center" shrinkToFit="1"/>
      <protection locked="0"/>
    </xf>
    <xf numFmtId="0" fontId="5" fillId="0" borderId="20" xfId="0" applyFont="1" applyBorder="1" applyAlignment="1" applyProtection="1">
      <alignment horizontal="center" vertical="center" shrinkToFit="1"/>
      <protection locked="0"/>
    </xf>
    <xf numFmtId="0" fontId="5" fillId="0" borderId="149" xfId="0" applyFont="1" applyBorder="1" applyAlignment="1" applyProtection="1">
      <alignment horizontal="center" vertical="center" shrinkToFit="1"/>
      <protection locked="0"/>
    </xf>
    <xf numFmtId="0" fontId="5" fillId="0" borderId="39" xfId="0" applyFont="1" applyBorder="1" applyAlignment="1" applyProtection="1">
      <alignment horizontal="center" vertical="center" shrinkToFit="1"/>
      <protection locked="0"/>
    </xf>
    <xf numFmtId="0" fontId="5" fillId="0" borderId="126" xfId="0" applyFont="1" applyBorder="1" applyAlignment="1" applyProtection="1">
      <alignment horizontal="center" vertical="center" shrinkToFit="1"/>
      <protection locked="0"/>
    </xf>
    <xf numFmtId="0" fontId="5" fillId="0" borderId="140" xfId="0" applyFont="1" applyBorder="1" applyAlignment="1" applyProtection="1">
      <alignment horizontal="center" vertical="center"/>
      <protection locked="0"/>
    </xf>
    <xf numFmtId="0" fontId="5" fillId="0" borderId="141" xfId="0" applyFont="1" applyBorder="1" applyAlignment="1" applyProtection="1">
      <alignment horizontal="center" vertical="center"/>
      <protection locked="0"/>
    </xf>
    <xf numFmtId="0" fontId="5" fillId="0" borderId="46" xfId="0" applyFont="1" applyBorder="1" applyAlignment="1" applyProtection="1">
      <alignment horizontal="center" vertical="center"/>
      <protection locked="0"/>
    </xf>
    <xf numFmtId="0" fontId="5" fillId="0" borderId="142" xfId="0" applyFont="1" applyBorder="1" applyAlignment="1" applyProtection="1">
      <alignment horizontal="center" vertical="center"/>
      <protection locked="0"/>
    </xf>
    <xf numFmtId="0" fontId="5" fillId="0" borderId="147" xfId="0" applyFont="1" applyBorder="1" applyAlignment="1" applyProtection="1">
      <alignment horizontal="center" vertical="center" shrinkToFit="1"/>
      <protection locked="0"/>
    </xf>
    <xf numFmtId="0" fontId="5" fillId="0" borderId="101" xfId="0" applyFont="1" applyBorder="1" applyAlignment="1">
      <alignment horizontal="center" vertical="center"/>
    </xf>
    <xf numFmtId="0" fontId="5" fillId="0" borderId="102" xfId="0" applyFont="1" applyBorder="1" applyAlignment="1">
      <alignment horizontal="center" vertical="center"/>
    </xf>
    <xf numFmtId="0" fontId="5" fillId="0" borderId="64" xfId="0" applyFont="1" applyBorder="1" applyAlignment="1" applyProtection="1">
      <alignment horizontal="center" vertical="center"/>
      <protection locked="0"/>
    </xf>
    <xf numFmtId="0" fontId="5" fillId="0" borderId="66" xfId="0" applyFont="1" applyBorder="1" applyAlignment="1" applyProtection="1">
      <alignment horizontal="center" vertical="center"/>
      <protection locked="0"/>
    </xf>
    <xf numFmtId="0" fontId="5" fillId="0" borderId="47" xfId="0" applyFont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vertical="center"/>
      <protection locked="0"/>
    </xf>
    <xf numFmtId="0" fontId="5" fillId="0" borderId="44" xfId="0" applyFont="1" applyBorder="1" applyAlignment="1" applyProtection="1">
      <alignment horizontal="center" vertical="center"/>
      <protection locked="0"/>
    </xf>
    <xf numFmtId="0" fontId="5" fillId="0" borderId="84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12" xfId="0" applyFont="1" applyBorder="1" applyAlignment="1" applyProtection="1">
      <alignment horizontal="center" vertical="center" shrinkToFit="1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5" fillId="0" borderId="71" xfId="0" applyFont="1" applyBorder="1" applyAlignment="1" applyProtection="1">
      <alignment horizontal="center" vertical="center" shrinkToFit="1"/>
      <protection locked="0"/>
    </xf>
    <xf numFmtId="0" fontId="5" fillId="0" borderId="16" xfId="0" applyFont="1" applyBorder="1" applyAlignment="1" applyProtection="1">
      <alignment horizontal="center" vertical="center" shrinkToFit="1"/>
      <protection locked="0"/>
    </xf>
    <xf numFmtId="0" fontId="5" fillId="0" borderId="13" xfId="0" applyFont="1" applyBorder="1" applyAlignment="1" applyProtection="1">
      <alignment horizontal="center" vertical="center" shrinkToFit="1"/>
      <protection locked="0"/>
    </xf>
    <xf numFmtId="177" fontId="22" fillId="0" borderId="138" xfId="0" applyNumberFormat="1" applyFont="1" applyBorder="1" applyAlignment="1">
      <alignment horizontal="right" vertical="center" shrinkToFit="1"/>
    </xf>
    <xf numFmtId="177" fontId="22" fillId="0" borderId="136" xfId="0" applyNumberFormat="1" applyFont="1" applyBorder="1" applyAlignment="1">
      <alignment horizontal="right" vertical="center" shrinkToFit="1"/>
    </xf>
    <xf numFmtId="0" fontId="16" fillId="0" borderId="96" xfId="0" applyFont="1" applyBorder="1" applyAlignment="1">
      <alignment horizontal="center" vertical="center" shrinkToFit="1"/>
    </xf>
    <xf numFmtId="0" fontId="16" fillId="0" borderId="173" xfId="0" applyFont="1" applyBorder="1" applyAlignment="1">
      <alignment horizontal="center" vertical="center" shrinkToFit="1"/>
    </xf>
    <xf numFmtId="0" fontId="16" fillId="0" borderId="155" xfId="0" applyFont="1" applyBorder="1" applyAlignment="1">
      <alignment horizontal="center" vertical="center" shrinkToFit="1"/>
    </xf>
    <xf numFmtId="0" fontId="16" fillId="0" borderId="174" xfId="0" applyFont="1" applyBorder="1" applyAlignment="1">
      <alignment horizontal="center" vertical="center" shrinkToFit="1"/>
    </xf>
    <xf numFmtId="0" fontId="5" fillId="0" borderId="68" xfId="0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 shrinkToFit="1"/>
    </xf>
    <xf numFmtId="177" fontId="22" fillId="0" borderId="135" xfId="0" applyNumberFormat="1" applyFont="1" applyBorder="1" applyAlignment="1" applyProtection="1">
      <alignment horizontal="right" vertical="center" shrinkToFit="1"/>
      <protection locked="0"/>
    </xf>
    <xf numFmtId="177" fontId="22" fillId="0" borderId="106" xfId="0" applyNumberFormat="1" applyFont="1" applyBorder="1" applyAlignment="1" applyProtection="1">
      <alignment horizontal="right" vertical="center" shrinkToFit="1"/>
      <protection locked="0"/>
    </xf>
    <xf numFmtId="177" fontId="22" fillId="0" borderId="115" xfId="0" applyNumberFormat="1" applyFont="1" applyBorder="1" applyAlignment="1" applyProtection="1">
      <alignment horizontal="right" vertical="center" shrinkToFit="1"/>
      <protection locked="0"/>
    </xf>
    <xf numFmtId="177" fontId="22" fillId="0" borderId="9" xfId="0" applyNumberFormat="1" applyFont="1" applyBorder="1" applyAlignment="1" applyProtection="1">
      <alignment horizontal="right" vertical="center" shrinkToFit="1"/>
      <protection locked="0"/>
    </xf>
    <xf numFmtId="177" fontId="22" fillId="0" borderId="10" xfId="0" applyNumberFormat="1" applyFont="1" applyBorder="1" applyAlignment="1" applyProtection="1">
      <alignment horizontal="right" vertical="center" shrinkToFit="1"/>
      <protection locked="0"/>
    </xf>
    <xf numFmtId="177" fontId="22" fillId="0" borderId="137" xfId="0" applyNumberFormat="1" applyFont="1" applyBorder="1" applyAlignment="1" applyProtection="1">
      <alignment horizontal="right" vertical="center" shrinkToFit="1"/>
      <protection locked="0"/>
    </xf>
    <xf numFmtId="0" fontId="16" fillId="0" borderId="98" xfId="0" applyFont="1" applyBorder="1" applyAlignment="1">
      <alignment horizontal="center" vertical="center" shrinkToFit="1"/>
    </xf>
    <xf numFmtId="0" fontId="16" fillId="0" borderId="99" xfId="0" applyFont="1" applyBorder="1" applyAlignment="1">
      <alignment horizontal="center" vertical="center" shrinkToFit="1"/>
    </xf>
    <xf numFmtId="177" fontId="22" fillId="0" borderId="14" xfId="0" applyNumberFormat="1" applyFont="1" applyBorder="1" applyAlignment="1" applyProtection="1">
      <alignment horizontal="right" vertical="center" shrinkToFit="1"/>
      <protection locked="0"/>
    </xf>
    <xf numFmtId="177" fontId="22" fillId="0" borderId="15" xfId="0" applyNumberFormat="1" applyFont="1" applyBorder="1" applyAlignment="1" applyProtection="1">
      <alignment horizontal="right" vertical="center" shrinkToFit="1"/>
      <protection locked="0"/>
    </xf>
    <xf numFmtId="177" fontId="22" fillId="0" borderId="139" xfId="0" applyNumberFormat="1" applyFont="1" applyBorder="1" applyAlignment="1" applyProtection="1">
      <alignment horizontal="right" vertical="center" shrinkToFit="1"/>
      <protection locked="0"/>
    </xf>
    <xf numFmtId="177" fontId="22" fillId="0" borderId="203" xfId="0" applyNumberFormat="1" applyFont="1" applyBorder="1" applyAlignment="1">
      <alignment horizontal="right" vertical="center" shrinkToFit="1"/>
    </xf>
    <xf numFmtId="0" fontId="16" fillId="0" borderId="1" xfId="0" applyFont="1" applyBorder="1" applyAlignment="1">
      <alignment horizontal="left" vertical="center" shrinkToFit="1"/>
    </xf>
    <xf numFmtId="0" fontId="16" fillId="0" borderId="2" xfId="0" applyFont="1" applyBorder="1" applyAlignment="1">
      <alignment horizontal="left" vertical="center" shrinkToFit="1"/>
    </xf>
    <xf numFmtId="0" fontId="16" fillId="0" borderId="3" xfId="0" applyFont="1" applyBorder="1" applyAlignment="1">
      <alignment horizontal="left" vertical="center" shrinkToFit="1"/>
    </xf>
    <xf numFmtId="0" fontId="5" fillId="0" borderId="51" xfId="0" applyFont="1" applyBorder="1" applyAlignment="1">
      <alignment horizontal="center" vertical="center"/>
    </xf>
    <xf numFmtId="0" fontId="5" fillId="0" borderId="113" xfId="0" applyFont="1" applyBorder="1" applyAlignment="1" applyProtection="1">
      <alignment horizontal="center" vertical="center" shrinkToFit="1"/>
      <protection locked="0"/>
    </xf>
    <xf numFmtId="0" fontId="16" fillId="0" borderId="68" xfId="0" applyFont="1" applyBorder="1" applyAlignment="1">
      <alignment horizontal="center" vertical="center" shrinkToFit="1"/>
    </xf>
    <xf numFmtId="0" fontId="16" fillId="0" borderId="12" xfId="0" applyFont="1" applyBorder="1" applyAlignment="1">
      <alignment horizontal="center" vertical="center" shrinkToFit="1"/>
    </xf>
    <xf numFmtId="0" fontId="8" fillId="0" borderId="63" xfId="0" applyFont="1" applyBorder="1" applyAlignment="1">
      <alignment horizontal="center" vertical="center" shrinkToFit="1"/>
    </xf>
    <xf numFmtId="0" fontId="8" fillId="0" borderId="43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7" fillId="0" borderId="53" xfId="0" applyFont="1" applyBorder="1" applyAlignment="1">
      <alignment horizontal="center" vertical="center" shrinkToFit="1"/>
    </xf>
    <xf numFmtId="0" fontId="7" fillId="0" borderId="54" xfId="0" applyFont="1" applyBorder="1" applyAlignment="1">
      <alignment horizontal="center" vertical="center" shrinkToFit="1"/>
    </xf>
    <xf numFmtId="0" fontId="7" fillId="0" borderId="100" xfId="0" applyFont="1" applyBorder="1" applyAlignment="1">
      <alignment horizontal="center" vertical="center" shrinkToFit="1"/>
    </xf>
    <xf numFmtId="177" fontId="22" fillId="0" borderId="150" xfId="0" applyNumberFormat="1" applyFont="1" applyBorder="1" applyAlignment="1" applyProtection="1">
      <alignment horizontal="right" vertical="center" shrinkToFit="1"/>
      <protection locked="0"/>
    </xf>
    <xf numFmtId="177" fontId="22" fillId="0" borderId="119" xfId="0" applyNumberFormat="1" applyFont="1" applyBorder="1" applyAlignment="1" applyProtection="1">
      <alignment horizontal="right" vertical="center" shrinkToFit="1"/>
      <protection locked="0"/>
    </xf>
    <xf numFmtId="177" fontId="22" fillId="0" borderId="128" xfId="0" applyNumberFormat="1" applyFont="1" applyBorder="1" applyAlignment="1" applyProtection="1">
      <alignment horizontal="right" vertical="center" shrinkToFit="1"/>
      <protection locked="0"/>
    </xf>
    <xf numFmtId="0" fontId="16" fillId="0" borderId="7" xfId="0" applyFont="1" applyBorder="1" applyAlignment="1">
      <alignment horizontal="left" vertical="center"/>
    </xf>
    <xf numFmtId="0" fontId="5" fillId="0" borderId="80" xfId="0" applyFont="1" applyBorder="1" applyAlignment="1">
      <alignment horizontal="center" vertical="center" shrinkToFit="1"/>
    </xf>
    <xf numFmtId="176" fontId="8" fillId="0" borderId="2" xfId="0" applyNumberFormat="1" applyFont="1" applyBorder="1" applyAlignment="1">
      <alignment horizontal="center" shrinkToFit="1"/>
    </xf>
    <xf numFmtId="0" fontId="16" fillId="0" borderId="135" xfId="0" applyFont="1" applyBorder="1" applyAlignment="1" applyProtection="1">
      <alignment horizontal="left" vertical="center" shrinkToFit="1"/>
      <protection locked="0"/>
    </xf>
    <xf numFmtId="0" fontId="16" fillId="0" borderId="106" xfId="0" applyFont="1" applyBorder="1" applyAlignment="1" applyProtection="1">
      <alignment horizontal="left" vertical="center" shrinkToFit="1"/>
      <protection locked="0"/>
    </xf>
    <xf numFmtId="0" fontId="16" fillId="0" borderId="115" xfId="0" applyFont="1" applyBorder="1" applyAlignment="1" applyProtection="1">
      <alignment horizontal="left" vertical="center" shrinkToFit="1"/>
      <protection locked="0"/>
    </xf>
    <xf numFmtId="0" fontId="16" fillId="0" borderId="137" xfId="0" applyFont="1" applyBorder="1" applyAlignment="1" applyProtection="1">
      <alignment horizontal="left" vertical="center" shrinkToFit="1"/>
      <protection locked="0"/>
    </xf>
    <xf numFmtId="0" fontId="16" fillId="0" borderId="139" xfId="0" applyFont="1" applyBorder="1" applyAlignment="1" applyProtection="1">
      <alignment horizontal="left" vertical="center" shrinkToFit="1"/>
      <protection locked="0"/>
    </xf>
    <xf numFmtId="0" fontId="16" fillId="0" borderId="4" xfId="0" applyFont="1" applyBorder="1" applyAlignment="1" applyProtection="1">
      <alignment horizontal="left" vertical="center" shrinkToFit="1"/>
      <protection locked="0"/>
    </xf>
    <xf numFmtId="0" fontId="16" fillId="0" borderId="0" xfId="0" applyFont="1" applyAlignment="1" applyProtection="1">
      <alignment horizontal="left" vertical="center" shrinkToFit="1"/>
      <protection locked="0"/>
    </xf>
    <xf numFmtId="0" fontId="16" fillId="0" borderId="117" xfId="0" applyFont="1" applyBorder="1" applyAlignment="1" applyProtection="1">
      <alignment horizontal="left" vertical="center" shrinkToFit="1"/>
      <protection locked="0"/>
    </xf>
    <xf numFmtId="0" fontId="5" fillId="0" borderId="107" xfId="0" applyFont="1" applyBorder="1" applyAlignment="1" applyProtection="1">
      <alignment horizontal="center" vertical="center"/>
      <protection locked="0"/>
    </xf>
    <xf numFmtId="0" fontId="5" fillId="0" borderId="136" xfId="0" applyFont="1" applyBorder="1" applyAlignment="1" applyProtection="1">
      <alignment horizontal="center" vertical="center"/>
      <protection locked="0"/>
    </xf>
    <xf numFmtId="0" fontId="5" fillId="0" borderId="99" xfId="0" applyFont="1" applyBorder="1" applyAlignment="1" applyProtection="1">
      <alignment horizontal="center" vertical="center"/>
      <protection locked="0"/>
    </xf>
    <xf numFmtId="0" fontId="5" fillId="0" borderId="131" xfId="0" applyFont="1" applyBorder="1" applyAlignment="1" applyProtection="1">
      <alignment horizontal="center" vertical="center"/>
      <protection locked="0"/>
    </xf>
    <xf numFmtId="0" fontId="5" fillId="0" borderId="132" xfId="0" applyFont="1" applyBorder="1" applyAlignment="1" applyProtection="1">
      <alignment horizontal="center" vertical="center"/>
      <protection locked="0"/>
    </xf>
    <xf numFmtId="0" fontId="5" fillId="0" borderId="133" xfId="0" applyFont="1" applyBorder="1" applyAlignment="1" applyProtection="1">
      <alignment horizontal="center" vertical="center"/>
      <protection locked="0"/>
    </xf>
    <xf numFmtId="0" fontId="5" fillId="0" borderId="134" xfId="0" applyFont="1" applyBorder="1" applyAlignment="1" applyProtection="1">
      <alignment horizontal="center" vertical="center"/>
      <protection locked="0"/>
    </xf>
    <xf numFmtId="0" fontId="5" fillId="0" borderId="146" xfId="0" applyFont="1" applyBorder="1" applyAlignment="1" applyProtection="1">
      <alignment horizontal="center" vertical="center" shrinkToFit="1"/>
      <protection locked="0"/>
    </xf>
    <xf numFmtId="0" fontId="5" fillId="0" borderId="129" xfId="0" applyFont="1" applyBorder="1" applyAlignment="1">
      <alignment horizontal="center" vertical="center"/>
    </xf>
    <xf numFmtId="0" fontId="16" fillId="0" borderId="145" xfId="0" applyFont="1" applyBorder="1" applyAlignment="1" applyProtection="1">
      <alignment horizontal="left" vertical="center" shrinkToFit="1"/>
      <protection locked="0"/>
    </xf>
    <xf numFmtId="0" fontId="16" fillId="0" borderId="143" xfId="0" applyFont="1" applyBorder="1" applyAlignment="1" applyProtection="1">
      <alignment horizontal="left" vertical="center" shrinkToFit="1"/>
      <protection locked="0"/>
    </xf>
    <xf numFmtId="0" fontId="16" fillId="0" borderId="144" xfId="0" applyFont="1" applyBorder="1" applyAlignment="1" applyProtection="1">
      <alignment horizontal="left" vertical="center" shrinkToFit="1"/>
      <protection locked="0"/>
    </xf>
    <xf numFmtId="0" fontId="16" fillId="0" borderId="161" xfId="0" applyFont="1" applyBorder="1" applyAlignment="1" applyProtection="1">
      <alignment horizontal="left" vertical="center" shrinkToFit="1"/>
      <protection locked="0"/>
    </xf>
    <xf numFmtId="0" fontId="16" fillId="0" borderId="119" xfId="0" applyFont="1" applyBorder="1" applyAlignment="1" applyProtection="1">
      <alignment horizontal="left" vertical="center" shrinkToFit="1"/>
      <protection locked="0"/>
    </xf>
    <xf numFmtId="0" fontId="16" fillId="0" borderId="128" xfId="0" applyFont="1" applyBorder="1" applyAlignment="1" applyProtection="1">
      <alignment horizontal="left" vertical="center" shrinkToFit="1"/>
      <protection locked="0"/>
    </xf>
    <xf numFmtId="0" fontId="16" fillId="0" borderId="22" xfId="0" applyFont="1" applyBorder="1" applyAlignment="1">
      <alignment horizontal="center" vertical="center" shrinkToFit="1"/>
    </xf>
    <xf numFmtId="0" fontId="8" fillId="0" borderId="69" xfId="0" applyFont="1" applyBorder="1" applyAlignment="1">
      <alignment horizontal="center" vertical="center" shrinkToFit="1"/>
    </xf>
    <xf numFmtId="0" fontId="8" fillId="0" borderId="45" xfId="0" applyFont="1" applyBorder="1" applyAlignment="1">
      <alignment horizontal="center" vertical="center" shrinkToFit="1"/>
    </xf>
    <xf numFmtId="0" fontId="16" fillId="0" borderId="97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/>
    </xf>
    <xf numFmtId="0" fontId="5" fillId="0" borderId="138" xfId="0" applyFont="1" applyBorder="1" applyAlignment="1" applyProtection="1">
      <alignment horizontal="center" vertical="center"/>
      <protection locked="0"/>
    </xf>
    <xf numFmtId="0" fontId="5" fillId="0" borderId="95" xfId="0" applyFont="1" applyBorder="1" applyAlignment="1" applyProtection="1">
      <alignment horizontal="center" vertical="center"/>
      <protection locked="0"/>
    </xf>
    <xf numFmtId="0" fontId="5" fillId="0" borderId="118" xfId="0" applyFont="1" applyBorder="1" applyAlignment="1" applyProtection="1">
      <alignment horizontal="center" vertical="center"/>
      <protection locked="0"/>
    </xf>
    <xf numFmtId="0" fontId="5" fillId="0" borderId="119" xfId="0" applyFont="1" applyBorder="1" applyAlignment="1" applyProtection="1">
      <alignment horizontal="center" vertical="center"/>
      <protection locked="0"/>
    </xf>
    <xf numFmtId="0" fontId="5" fillId="0" borderId="120" xfId="0" applyFont="1" applyBorder="1" applyAlignment="1" applyProtection="1">
      <alignment horizontal="center" vertical="center"/>
      <protection locked="0"/>
    </xf>
    <xf numFmtId="177" fontId="22" fillId="0" borderId="204" xfId="0" applyNumberFormat="1" applyFont="1" applyBorder="1" applyAlignment="1">
      <alignment horizontal="right" vertical="center" shrinkToFit="1"/>
    </xf>
    <xf numFmtId="9" fontId="5" fillId="0" borderId="68" xfId="0" applyNumberFormat="1" applyFont="1" applyBorder="1" applyAlignment="1">
      <alignment horizontal="center" vertical="center"/>
    </xf>
    <xf numFmtId="9" fontId="5" fillId="0" borderId="2" xfId="0" applyNumberFormat="1" applyFont="1" applyBorder="1" applyAlignment="1">
      <alignment horizontal="center" vertical="center"/>
    </xf>
    <xf numFmtId="9" fontId="5" fillId="0" borderId="67" xfId="0" applyNumberFormat="1" applyFont="1" applyBorder="1" applyAlignment="1">
      <alignment horizontal="center" vertical="center"/>
    </xf>
    <xf numFmtId="9" fontId="5" fillId="0" borderId="6" xfId="0" applyNumberFormat="1" applyFont="1" applyBorder="1" applyAlignment="1">
      <alignment horizontal="center" vertical="center"/>
    </xf>
    <xf numFmtId="9" fontId="5" fillId="0" borderId="7" xfId="0" applyNumberFormat="1" applyFont="1" applyBorder="1" applyAlignment="1">
      <alignment horizontal="center" vertical="center"/>
    </xf>
    <xf numFmtId="9" fontId="5" fillId="0" borderId="84" xfId="0" applyNumberFormat="1" applyFont="1" applyBorder="1" applyAlignment="1">
      <alignment horizontal="center" vertical="center"/>
    </xf>
    <xf numFmtId="0" fontId="5" fillId="0" borderId="80" xfId="0" applyFont="1" applyBorder="1" applyAlignment="1">
      <alignment horizontal="center" vertical="center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63" xfId="0" applyFont="1" applyBorder="1" applyAlignment="1">
      <alignment horizontal="center" vertical="center" shrinkToFit="1"/>
    </xf>
    <xf numFmtId="0" fontId="5" fillId="0" borderId="43" xfId="0" applyFont="1" applyBorder="1" applyAlignment="1">
      <alignment horizontal="center" vertical="center" shrinkToFit="1"/>
    </xf>
    <xf numFmtId="0" fontId="5" fillId="0" borderId="64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28" xfId="0" applyFont="1" applyBorder="1" applyAlignment="1">
      <alignment horizontal="center" vertical="center" shrinkToFit="1"/>
    </xf>
    <xf numFmtId="0" fontId="5" fillId="0" borderId="47" xfId="0" applyFont="1" applyBorder="1" applyAlignment="1">
      <alignment horizontal="center" vertical="center" shrinkToFit="1"/>
    </xf>
    <xf numFmtId="0" fontId="5" fillId="0" borderId="47" xfId="0" applyFont="1" applyBorder="1" applyAlignment="1">
      <alignment horizontal="center" vertical="center"/>
    </xf>
    <xf numFmtId="0" fontId="5" fillId="0" borderId="96" xfId="0" applyFont="1" applyBorder="1" applyAlignment="1">
      <alignment horizontal="center" vertical="center"/>
    </xf>
    <xf numFmtId="0" fontId="5" fillId="0" borderId="173" xfId="0" applyFont="1" applyBorder="1" applyAlignment="1">
      <alignment horizontal="center" vertical="center"/>
    </xf>
    <xf numFmtId="0" fontId="5" fillId="0" borderId="155" xfId="0" applyFont="1" applyBorder="1" applyAlignment="1">
      <alignment horizontal="center" vertical="center"/>
    </xf>
    <xf numFmtId="0" fontId="5" fillId="0" borderId="174" xfId="0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 shrinkToFit="1"/>
    </xf>
    <xf numFmtId="0" fontId="5" fillId="0" borderId="45" xfId="0" applyFont="1" applyBorder="1" applyAlignment="1">
      <alignment horizontal="center" vertical="center" shrinkToFit="1"/>
    </xf>
    <xf numFmtId="9" fontId="5" fillId="0" borderId="20" xfId="0" applyNumberFormat="1" applyFont="1" applyBorder="1" applyAlignment="1">
      <alignment horizontal="center" vertical="center" shrinkToFit="1"/>
    </xf>
    <xf numFmtId="9" fontId="5" fillId="0" borderId="21" xfId="0" applyNumberFormat="1" applyFont="1" applyBorder="1" applyAlignment="1">
      <alignment horizontal="center" vertical="center" shrinkToFit="1"/>
    </xf>
    <xf numFmtId="177" fontId="22" fillId="0" borderId="154" xfId="0" applyNumberFormat="1" applyFont="1" applyBorder="1" applyAlignment="1" applyProtection="1">
      <alignment horizontal="right" vertical="center" shrinkToFit="1"/>
      <protection locked="0"/>
    </xf>
    <xf numFmtId="177" fontId="22" fillId="0" borderId="156" xfId="0" applyNumberFormat="1" applyFont="1" applyBorder="1" applyAlignment="1" applyProtection="1">
      <alignment horizontal="right" vertical="center" shrinkToFit="1"/>
      <protection locked="0"/>
    </xf>
    <xf numFmtId="177" fontId="22" fillId="0" borderId="151" xfId="0" applyNumberFormat="1" applyFont="1" applyBorder="1" applyAlignment="1" applyProtection="1">
      <alignment horizontal="right" vertical="center" shrinkToFit="1"/>
      <protection locked="0"/>
    </xf>
    <xf numFmtId="177" fontId="22" fillId="0" borderId="153" xfId="0" applyNumberFormat="1" applyFont="1" applyBorder="1" applyAlignment="1" applyProtection="1">
      <alignment horizontal="right" vertical="center" shrinkToFit="1"/>
      <protection locked="0"/>
    </xf>
    <xf numFmtId="177" fontId="22" fillId="0" borderId="194" xfId="0" applyNumberFormat="1" applyFont="1" applyBorder="1" applyAlignment="1" applyProtection="1">
      <alignment horizontal="right" vertical="center" shrinkToFit="1"/>
      <protection locked="0"/>
    </xf>
    <xf numFmtId="177" fontId="22" fillId="0" borderId="143" xfId="0" applyNumberFormat="1" applyFont="1" applyBorder="1" applyAlignment="1" applyProtection="1">
      <alignment horizontal="right" vertical="center" shrinkToFit="1"/>
      <protection locked="0"/>
    </xf>
    <xf numFmtId="177" fontId="22" fillId="0" borderId="144" xfId="0" applyNumberFormat="1" applyFont="1" applyBorder="1" applyAlignment="1" applyProtection="1">
      <alignment horizontal="right" vertical="center" shrinkToFit="1"/>
      <protection locked="0"/>
    </xf>
    <xf numFmtId="0" fontId="5" fillId="0" borderId="193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DM$81" lockText="1" noThreeD="1"/>
</file>

<file path=xl/ctrlProps/ctrlProp10.xml><?xml version="1.0" encoding="utf-8"?>
<formControlPr xmlns="http://schemas.microsoft.com/office/spreadsheetml/2009/9/main" objectType="CheckBox" fmlaLink="$DM$82" lockText="1" noThreeD="1"/>
</file>

<file path=xl/ctrlProps/ctrlProp100.xml><?xml version="1.0" encoding="utf-8"?>
<formControlPr xmlns="http://schemas.microsoft.com/office/spreadsheetml/2009/9/main" objectType="CheckBox" fmlaLink="$FU$40" lockText="1" noThreeD="1"/>
</file>

<file path=xl/ctrlProps/ctrlProp101.xml><?xml version="1.0" encoding="utf-8"?>
<formControlPr xmlns="http://schemas.microsoft.com/office/spreadsheetml/2009/9/main" objectType="CheckBox" fmlaLink="$FU$42" lockText="1" noThreeD="1"/>
</file>

<file path=xl/ctrlProps/ctrlProp102.xml><?xml version="1.0" encoding="utf-8"?>
<formControlPr xmlns="http://schemas.microsoft.com/office/spreadsheetml/2009/9/main" objectType="CheckBox" fmlaLink="$FU$44" lockText="1" noThreeD="1"/>
</file>

<file path=xl/ctrlProps/ctrlProp103.xml><?xml version="1.0" encoding="utf-8"?>
<formControlPr xmlns="http://schemas.microsoft.com/office/spreadsheetml/2009/9/main" objectType="CheckBox" fmlaLink="$FU$46" lockText="1" noThreeD="1"/>
</file>

<file path=xl/ctrlProps/ctrlProp104.xml><?xml version="1.0" encoding="utf-8"?>
<formControlPr xmlns="http://schemas.microsoft.com/office/spreadsheetml/2009/9/main" objectType="CheckBox" fmlaLink="$FU$48" lockText="1" noThreeD="1"/>
</file>

<file path=xl/ctrlProps/ctrlProp105.xml><?xml version="1.0" encoding="utf-8"?>
<formControlPr xmlns="http://schemas.microsoft.com/office/spreadsheetml/2009/9/main" objectType="CheckBox" fmlaLink="$FU$28" lockText="1" noThreeD="1"/>
</file>

<file path=xl/ctrlProps/ctrlProp106.xml><?xml version="1.0" encoding="utf-8"?>
<formControlPr xmlns="http://schemas.microsoft.com/office/spreadsheetml/2009/9/main" objectType="CheckBox" fmlaLink="$FU$30" lockText="1" noThreeD="1"/>
</file>

<file path=xl/ctrlProps/ctrlProp107.xml><?xml version="1.0" encoding="utf-8"?>
<formControlPr xmlns="http://schemas.microsoft.com/office/spreadsheetml/2009/9/main" objectType="CheckBox" fmlaLink="$FU$32" lockText="1" noThreeD="1"/>
</file>

<file path=xl/ctrlProps/ctrlProp108.xml><?xml version="1.0" encoding="utf-8"?>
<formControlPr xmlns="http://schemas.microsoft.com/office/spreadsheetml/2009/9/main" objectType="CheckBox" fmlaLink="$FU$34" lockText="1" noThreeD="1"/>
</file>

<file path=xl/ctrlProps/ctrlProp109.xml><?xml version="1.0" encoding="utf-8"?>
<formControlPr xmlns="http://schemas.microsoft.com/office/spreadsheetml/2009/9/main" objectType="CheckBox" fmlaLink="$FU$36" lockText="1" noThreeD="1"/>
</file>

<file path=xl/ctrlProps/ctrlProp11.xml><?xml version="1.0" encoding="utf-8"?>
<formControlPr xmlns="http://schemas.microsoft.com/office/spreadsheetml/2009/9/main" objectType="CheckBox" fmlaLink="$DM$83" lockText="1" noThreeD="1"/>
</file>

<file path=xl/ctrlProps/ctrlProp110.xml><?xml version="1.0" encoding="utf-8"?>
<formControlPr xmlns="http://schemas.microsoft.com/office/spreadsheetml/2009/9/main" objectType="CheckBox" fmlaLink="$FU$38" lockText="1" noThreeD="1"/>
</file>

<file path=xl/ctrlProps/ctrlProp111.xml><?xml version="1.0" encoding="utf-8"?>
<formControlPr xmlns="http://schemas.microsoft.com/office/spreadsheetml/2009/9/main" objectType="CheckBox" fmlaLink="$FU$40" lockText="1" noThreeD="1"/>
</file>

<file path=xl/ctrlProps/ctrlProp112.xml><?xml version="1.0" encoding="utf-8"?>
<formControlPr xmlns="http://schemas.microsoft.com/office/spreadsheetml/2009/9/main" objectType="CheckBox" fmlaLink="$FU$42" lockText="1" noThreeD="1"/>
</file>

<file path=xl/ctrlProps/ctrlProp113.xml><?xml version="1.0" encoding="utf-8"?>
<formControlPr xmlns="http://schemas.microsoft.com/office/spreadsheetml/2009/9/main" objectType="CheckBox" fmlaLink="$FU$44" lockText="1" noThreeD="1"/>
</file>

<file path=xl/ctrlProps/ctrlProp114.xml><?xml version="1.0" encoding="utf-8"?>
<formControlPr xmlns="http://schemas.microsoft.com/office/spreadsheetml/2009/9/main" objectType="CheckBox" fmlaLink="$FU$46" lockText="1" noThreeD="1"/>
</file>

<file path=xl/ctrlProps/ctrlProp115.xml><?xml version="1.0" encoding="utf-8"?>
<formControlPr xmlns="http://schemas.microsoft.com/office/spreadsheetml/2009/9/main" objectType="CheckBox" fmlaLink="$FU$48" lockText="1" noThreeD="1"/>
</file>

<file path=xl/ctrlProps/ctrlProp116.xml><?xml version="1.0" encoding="utf-8"?>
<formControlPr xmlns="http://schemas.microsoft.com/office/spreadsheetml/2009/9/main" objectType="CheckBox" fmlaLink="$FU$28" lockText="1" noThreeD="1"/>
</file>

<file path=xl/ctrlProps/ctrlProp117.xml><?xml version="1.0" encoding="utf-8"?>
<formControlPr xmlns="http://schemas.microsoft.com/office/spreadsheetml/2009/9/main" objectType="CheckBox" fmlaLink="$FU$30" lockText="1" noThreeD="1"/>
</file>

<file path=xl/ctrlProps/ctrlProp118.xml><?xml version="1.0" encoding="utf-8"?>
<formControlPr xmlns="http://schemas.microsoft.com/office/spreadsheetml/2009/9/main" objectType="CheckBox" fmlaLink="$FU$32" lockText="1" noThreeD="1"/>
</file>

<file path=xl/ctrlProps/ctrlProp119.xml><?xml version="1.0" encoding="utf-8"?>
<formControlPr xmlns="http://schemas.microsoft.com/office/spreadsheetml/2009/9/main" objectType="CheckBox" fmlaLink="$FU$34" lockText="1" noThreeD="1"/>
</file>

<file path=xl/ctrlProps/ctrlProp12.xml><?xml version="1.0" encoding="utf-8"?>
<formControlPr xmlns="http://schemas.microsoft.com/office/spreadsheetml/2009/9/main" objectType="CheckBox" fmlaLink="$DM$84" lockText="1" noThreeD="1"/>
</file>

<file path=xl/ctrlProps/ctrlProp120.xml><?xml version="1.0" encoding="utf-8"?>
<formControlPr xmlns="http://schemas.microsoft.com/office/spreadsheetml/2009/9/main" objectType="CheckBox" fmlaLink="$FU$36" lockText="1" noThreeD="1"/>
</file>

<file path=xl/ctrlProps/ctrlProp121.xml><?xml version="1.0" encoding="utf-8"?>
<formControlPr xmlns="http://schemas.microsoft.com/office/spreadsheetml/2009/9/main" objectType="CheckBox" fmlaLink="$FU$38" lockText="1" noThreeD="1"/>
</file>

<file path=xl/ctrlProps/ctrlProp122.xml><?xml version="1.0" encoding="utf-8"?>
<formControlPr xmlns="http://schemas.microsoft.com/office/spreadsheetml/2009/9/main" objectType="CheckBox" fmlaLink="$FU$40" lockText="1" noThreeD="1"/>
</file>

<file path=xl/ctrlProps/ctrlProp123.xml><?xml version="1.0" encoding="utf-8"?>
<formControlPr xmlns="http://schemas.microsoft.com/office/spreadsheetml/2009/9/main" objectType="CheckBox" fmlaLink="$FU$42" lockText="1" noThreeD="1"/>
</file>

<file path=xl/ctrlProps/ctrlProp124.xml><?xml version="1.0" encoding="utf-8"?>
<formControlPr xmlns="http://schemas.microsoft.com/office/spreadsheetml/2009/9/main" objectType="CheckBox" fmlaLink="$FU$44" lockText="1" noThreeD="1"/>
</file>

<file path=xl/ctrlProps/ctrlProp125.xml><?xml version="1.0" encoding="utf-8"?>
<formControlPr xmlns="http://schemas.microsoft.com/office/spreadsheetml/2009/9/main" objectType="CheckBox" fmlaLink="$FU$46" lockText="1" noThreeD="1"/>
</file>

<file path=xl/ctrlProps/ctrlProp126.xml><?xml version="1.0" encoding="utf-8"?>
<formControlPr xmlns="http://schemas.microsoft.com/office/spreadsheetml/2009/9/main" objectType="CheckBox" fmlaLink="$FU$48" lockText="1" noThreeD="1"/>
</file>

<file path=xl/ctrlProps/ctrlProp127.xml><?xml version="1.0" encoding="utf-8"?>
<formControlPr xmlns="http://schemas.microsoft.com/office/spreadsheetml/2009/9/main" objectType="CheckBox" fmlaLink="$FU$28" lockText="1" noThreeD="1"/>
</file>

<file path=xl/ctrlProps/ctrlProp128.xml><?xml version="1.0" encoding="utf-8"?>
<formControlPr xmlns="http://schemas.microsoft.com/office/spreadsheetml/2009/9/main" objectType="CheckBox" fmlaLink="$FU$30" lockText="1" noThreeD="1"/>
</file>

<file path=xl/ctrlProps/ctrlProp129.xml><?xml version="1.0" encoding="utf-8"?>
<formControlPr xmlns="http://schemas.microsoft.com/office/spreadsheetml/2009/9/main" objectType="CheckBox" fmlaLink="$FU$32" lockText="1" noThreeD="1"/>
</file>

<file path=xl/ctrlProps/ctrlProp13.xml><?xml version="1.0" encoding="utf-8"?>
<formControlPr xmlns="http://schemas.microsoft.com/office/spreadsheetml/2009/9/main" objectType="CheckBox" fmlaLink="$DN$81" lockText="1" noThreeD="1"/>
</file>

<file path=xl/ctrlProps/ctrlProp130.xml><?xml version="1.0" encoding="utf-8"?>
<formControlPr xmlns="http://schemas.microsoft.com/office/spreadsheetml/2009/9/main" objectType="CheckBox" fmlaLink="$FU$34" lockText="1" noThreeD="1"/>
</file>

<file path=xl/ctrlProps/ctrlProp131.xml><?xml version="1.0" encoding="utf-8"?>
<formControlPr xmlns="http://schemas.microsoft.com/office/spreadsheetml/2009/9/main" objectType="CheckBox" fmlaLink="$FU$36" lockText="1" noThreeD="1"/>
</file>

<file path=xl/ctrlProps/ctrlProp132.xml><?xml version="1.0" encoding="utf-8"?>
<formControlPr xmlns="http://schemas.microsoft.com/office/spreadsheetml/2009/9/main" objectType="CheckBox" fmlaLink="$FU$38" lockText="1" noThreeD="1"/>
</file>

<file path=xl/ctrlProps/ctrlProp133.xml><?xml version="1.0" encoding="utf-8"?>
<formControlPr xmlns="http://schemas.microsoft.com/office/spreadsheetml/2009/9/main" objectType="CheckBox" fmlaLink="$FU$40" lockText="1" noThreeD="1"/>
</file>

<file path=xl/ctrlProps/ctrlProp134.xml><?xml version="1.0" encoding="utf-8"?>
<formControlPr xmlns="http://schemas.microsoft.com/office/spreadsheetml/2009/9/main" objectType="CheckBox" fmlaLink="$FU$42" lockText="1" noThreeD="1"/>
</file>

<file path=xl/ctrlProps/ctrlProp135.xml><?xml version="1.0" encoding="utf-8"?>
<formControlPr xmlns="http://schemas.microsoft.com/office/spreadsheetml/2009/9/main" objectType="CheckBox" fmlaLink="$FU$44" lockText="1" noThreeD="1"/>
</file>

<file path=xl/ctrlProps/ctrlProp136.xml><?xml version="1.0" encoding="utf-8"?>
<formControlPr xmlns="http://schemas.microsoft.com/office/spreadsheetml/2009/9/main" objectType="CheckBox" fmlaLink="$FU$46" lockText="1" noThreeD="1"/>
</file>

<file path=xl/ctrlProps/ctrlProp137.xml><?xml version="1.0" encoding="utf-8"?>
<formControlPr xmlns="http://schemas.microsoft.com/office/spreadsheetml/2009/9/main" objectType="CheckBox" fmlaLink="$FU$48" lockText="1" noThreeD="1"/>
</file>

<file path=xl/ctrlProps/ctrlProp138.xml><?xml version="1.0" encoding="utf-8"?>
<formControlPr xmlns="http://schemas.microsoft.com/office/spreadsheetml/2009/9/main" objectType="CheckBox" fmlaLink="$FU$28" lockText="1" noThreeD="1"/>
</file>

<file path=xl/ctrlProps/ctrlProp139.xml><?xml version="1.0" encoding="utf-8"?>
<formControlPr xmlns="http://schemas.microsoft.com/office/spreadsheetml/2009/9/main" objectType="CheckBox" fmlaLink="$FU$30" lockText="1" noThreeD="1"/>
</file>

<file path=xl/ctrlProps/ctrlProp14.xml><?xml version="1.0" encoding="utf-8"?>
<formControlPr xmlns="http://schemas.microsoft.com/office/spreadsheetml/2009/9/main" objectType="CheckBox" fmlaLink="$DN$82" lockText="1" noThreeD="1"/>
</file>

<file path=xl/ctrlProps/ctrlProp140.xml><?xml version="1.0" encoding="utf-8"?>
<formControlPr xmlns="http://schemas.microsoft.com/office/spreadsheetml/2009/9/main" objectType="CheckBox" fmlaLink="$FU$32" lockText="1" noThreeD="1"/>
</file>

<file path=xl/ctrlProps/ctrlProp141.xml><?xml version="1.0" encoding="utf-8"?>
<formControlPr xmlns="http://schemas.microsoft.com/office/spreadsheetml/2009/9/main" objectType="CheckBox" fmlaLink="$FU$34" lockText="1" noThreeD="1"/>
</file>

<file path=xl/ctrlProps/ctrlProp142.xml><?xml version="1.0" encoding="utf-8"?>
<formControlPr xmlns="http://schemas.microsoft.com/office/spreadsheetml/2009/9/main" objectType="CheckBox" fmlaLink="$FU$36" lockText="1" noThreeD="1"/>
</file>

<file path=xl/ctrlProps/ctrlProp143.xml><?xml version="1.0" encoding="utf-8"?>
<formControlPr xmlns="http://schemas.microsoft.com/office/spreadsheetml/2009/9/main" objectType="CheckBox" fmlaLink="$FU$38" lockText="1" noThreeD="1"/>
</file>

<file path=xl/ctrlProps/ctrlProp144.xml><?xml version="1.0" encoding="utf-8"?>
<formControlPr xmlns="http://schemas.microsoft.com/office/spreadsheetml/2009/9/main" objectType="CheckBox" fmlaLink="$FU$40" lockText="1" noThreeD="1"/>
</file>

<file path=xl/ctrlProps/ctrlProp145.xml><?xml version="1.0" encoding="utf-8"?>
<formControlPr xmlns="http://schemas.microsoft.com/office/spreadsheetml/2009/9/main" objectType="CheckBox" fmlaLink="$FU$42" lockText="1" noThreeD="1"/>
</file>

<file path=xl/ctrlProps/ctrlProp146.xml><?xml version="1.0" encoding="utf-8"?>
<formControlPr xmlns="http://schemas.microsoft.com/office/spreadsheetml/2009/9/main" objectType="CheckBox" fmlaLink="$FU$44" lockText="1" noThreeD="1"/>
</file>

<file path=xl/ctrlProps/ctrlProp147.xml><?xml version="1.0" encoding="utf-8"?>
<formControlPr xmlns="http://schemas.microsoft.com/office/spreadsheetml/2009/9/main" objectType="CheckBox" fmlaLink="$FU$46" lockText="1" noThreeD="1"/>
</file>

<file path=xl/ctrlProps/ctrlProp148.xml><?xml version="1.0" encoding="utf-8"?>
<formControlPr xmlns="http://schemas.microsoft.com/office/spreadsheetml/2009/9/main" objectType="CheckBox" fmlaLink="$FU$48" lockText="1" noThreeD="1"/>
</file>

<file path=xl/ctrlProps/ctrlProp149.xml><?xml version="1.0" encoding="utf-8"?>
<formControlPr xmlns="http://schemas.microsoft.com/office/spreadsheetml/2009/9/main" objectType="CheckBox" fmlaLink="$FU$28" lockText="1" noThreeD="1"/>
</file>

<file path=xl/ctrlProps/ctrlProp15.xml><?xml version="1.0" encoding="utf-8"?>
<formControlPr xmlns="http://schemas.microsoft.com/office/spreadsheetml/2009/9/main" objectType="CheckBox" fmlaLink="$DN$83" lockText="1" noThreeD="1"/>
</file>

<file path=xl/ctrlProps/ctrlProp150.xml><?xml version="1.0" encoding="utf-8"?>
<formControlPr xmlns="http://schemas.microsoft.com/office/spreadsheetml/2009/9/main" objectType="CheckBox" fmlaLink="$FU$30" lockText="1" noThreeD="1"/>
</file>

<file path=xl/ctrlProps/ctrlProp151.xml><?xml version="1.0" encoding="utf-8"?>
<formControlPr xmlns="http://schemas.microsoft.com/office/spreadsheetml/2009/9/main" objectType="CheckBox" fmlaLink="$FU$32" lockText="1" noThreeD="1"/>
</file>

<file path=xl/ctrlProps/ctrlProp152.xml><?xml version="1.0" encoding="utf-8"?>
<formControlPr xmlns="http://schemas.microsoft.com/office/spreadsheetml/2009/9/main" objectType="CheckBox" fmlaLink="$FU$34" lockText="1" noThreeD="1"/>
</file>

<file path=xl/ctrlProps/ctrlProp153.xml><?xml version="1.0" encoding="utf-8"?>
<formControlPr xmlns="http://schemas.microsoft.com/office/spreadsheetml/2009/9/main" objectType="CheckBox" fmlaLink="$FU$36" lockText="1" noThreeD="1"/>
</file>

<file path=xl/ctrlProps/ctrlProp154.xml><?xml version="1.0" encoding="utf-8"?>
<formControlPr xmlns="http://schemas.microsoft.com/office/spreadsheetml/2009/9/main" objectType="CheckBox" fmlaLink="$FU$38" lockText="1" noThreeD="1"/>
</file>

<file path=xl/ctrlProps/ctrlProp155.xml><?xml version="1.0" encoding="utf-8"?>
<formControlPr xmlns="http://schemas.microsoft.com/office/spreadsheetml/2009/9/main" objectType="CheckBox" fmlaLink="$FU$40" lockText="1" noThreeD="1"/>
</file>

<file path=xl/ctrlProps/ctrlProp156.xml><?xml version="1.0" encoding="utf-8"?>
<formControlPr xmlns="http://schemas.microsoft.com/office/spreadsheetml/2009/9/main" objectType="CheckBox" fmlaLink="$FU$42" lockText="1" noThreeD="1"/>
</file>

<file path=xl/ctrlProps/ctrlProp157.xml><?xml version="1.0" encoding="utf-8"?>
<formControlPr xmlns="http://schemas.microsoft.com/office/spreadsheetml/2009/9/main" objectType="CheckBox" fmlaLink="$FU$44" lockText="1" noThreeD="1"/>
</file>

<file path=xl/ctrlProps/ctrlProp158.xml><?xml version="1.0" encoding="utf-8"?>
<formControlPr xmlns="http://schemas.microsoft.com/office/spreadsheetml/2009/9/main" objectType="CheckBox" fmlaLink="$FU$46" lockText="1" noThreeD="1"/>
</file>

<file path=xl/ctrlProps/ctrlProp159.xml><?xml version="1.0" encoding="utf-8"?>
<formControlPr xmlns="http://schemas.microsoft.com/office/spreadsheetml/2009/9/main" objectType="CheckBox" fmlaLink="$FU$48" lockText="1" noThreeD="1"/>
</file>

<file path=xl/ctrlProps/ctrlProp16.xml><?xml version="1.0" encoding="utf-8"?>
<formControlPr xmlns="http://schemas.microsoft.com/office/spreadsheetml/2009/9/main" objectType="CheckBox" fmlaLink="$DN$84" lockText="1" noThreeD="1"/>
</file>

<file path=xl/ctrlProps/ctrlProp160.xml><?xml version="1.0" encoding="utf-8"?>
<formControlPr xmlns="http://schemas.microsoft.com/office/spreadsheetml/2009/9/main" objectType="CheckBox" fmlaLink="$FU$28" lockText="1" noThreeD="1"/>
</file>

<file path=xl/ctrlProps/ctrlProp161.xml><?xml version="1.0" encoding="utf-8"?>
<formControlPr xmlns="http://schemas.microsoft.com/office/spreadsheetml/2009/9/main" objectType="CheckBox" fmlaLink="$FU$30" lockText="1" noThreeD="1"/>
</file>

<file path=xl/ctrlProps/ctrlProp162.xml><?xml version="1.0" encoding="utf-8"?>
<formControlPr xmlns="http://schemas.microsoft.com/office/spreadsheetml/2009/9/main" objectType="CheckBox" fmlaLink="$FU$32" lockText="1" noThreeD="1"/>
</file>

<file path=xl/ctrlProps/ctrlProp163.xml><?xml version="1.0" encoding="utf-8"?>
<formControlPr xmlns="http://schemas.microsoft.com/office/spreadsheetml/2009/9/main" objectType="CheckBox" fmlaLink="$FU$34" lockText="1" noThreeD="1"/>
</file>

<file path=xl/ctrlProps/ctrlProp164.xml><?xml version="1.0" encoding="utf-8"?>
<formControlPr xmlns="http://schemas.microsoft.com/office/spreadsheetml/2009/9/main" objectType="CheckBox" fmlaLink="$FU$36" lockText="1" noThreeD="1"/>
</file>

<file path=xl/ctrlProps/ctrlProp165.xml><?xml version="1.0" encoding="utf-8"?>
<formControlPr xmlns="http://schemas.microsoft.com/office/spreadsheetml/2009/9/main" objectType="CheckBox" fmlaLink="$FU$38" lockText="1" noThreeD="1"/>
</file>

<file path=xl/ctrlProps/ctrlProp166.xml><?xml version="1.0" encoding="utf-8"?>
<formControlPr xmlns="http://schemas.microsoft.com/office/spreadsheetml/2009/9/main" objectType="CheckBox" fmlaLink="$FU$40" lockText="1" noThreeD="1"/>
</file>

<file path=xl/ctrlProps/ctrlProp167.xml><?xml version="1.0" encoding="utf-8"?>
<formControlPr xmlns="http://schemas.microsoft.com/office/spreadsheetml/2009/9/main" objectType="CheckBox" fmlaLink="$FU$42" lockText="1" noThreeD="1"/>
</file>

<file path=xl/ctrlProps/ctrlProp168.xml><?xml version="1.0" encoding="utf-8"?>
<formControlPr xmlns="http://schemas.microsoft.com/office/spreadsheetml/2009/9/main" objectType="CheckBox" fmlaLink="$FU$44" lockText="1" noThreeD="1"/>
</file>

<file path=xl/ctrlProps/ctrlProp169.xml><?xml version="1.0" encoding="utf-8"?>
<formControlPr xmlns="http://schemas.microsoft.com/office/spreadsheetml/2009/9/main" objectType="CheckBox" fmlaLink="$FU$46" lockText="1" noThreeD="1"/>
</file>

<file path=xl/ctrlProps/ctrlProp17.xml><?xml version="1.0" encoding="utf-8"?>
<formControlPr xmlns="http://schemas.microsoft.com/office/spreadsheetml/2009/9/main" objectType="CheckBox" fmlaLink="$FU$28" noThreeD="1"/>
</file>

<file path=xl/ctrlProps/ctrlProp170.xml><?xml version="1.0" encoding="utf-8"?>
<formControlPr xmlns="http://schemas.microsoft.com/office/spreadsheetml/2009/9/main" objectType="CheckBox" fmlaLink="$FU$48" lockText="1" noThreeD="1"/>
</file>

<file path=xl/ctrlProps/ctrlProp171.xml><?xml version="1.0" encoding="utf-8"?>
<formControlPr xmlns="http://schemas.microsoft.com/office/spreadsheetml/2009/9/main" objectType="CheckBox" fmlaLink="$FU$28" lockText="1" noThreeD="1"/>
</file>

<file path=xl/ctrlProps/ctrlProp172.xml><?xml version="1.0" encoding="utf-8"?>
<formControlPr xmlns="http://schemas.microsoft.com/office/spreadsheetml/2009/9/main" objectType="CheckBox" fmlaLink="$FU$30" lockText="1" noThreeD="1"/>
</file>

<file path=xl/ctrlProps/ctrlProp173.xml><?xml version="1.0" encoding="utf-8"?>
<formControlPr xmlns="http://schemas.microsoft.com/office/spreadsheetml/2009/9/main" objectType="CheckBox" fmlaLink="$FU$32" lockText="1" noThreeD="1"/>
</file>

<file path=xl/ctrlProps/ctrlProp174.xml><?xml version="1.0" encoding="utf-8"?>
<formControlPr xmlns="http://schemas.microsoft.com/office/spreadsheetml/2009/9/main" objectType="CheckBox" fmlaLink="$FU$34" lockText="1" noThreeD="1"/>
</file>

<file path=xl/ctrlProps/ctrlProp175.xml><?xml version="1.0" encoding="utf-8"?>
<formControlPr xmlns="http://schemas.microsoft.com/office/spreadsheetml/2009/9/main" objectType="CheckBox" fmlaLink="$FU$36" lockText="1" noThreeD="1"/>
</file>

<file path=xl/ctrlProps/ctrlProp176.xml><?xml version="1.0" encoding="utf-8"?>
<formControlPr xmlns="http://schemas.microsoft.com/office/spreadsheetml/2009/9/main" objectType="CheckBox" fmlaLink="$FU$38" lockText="1" noThreeD="1"/>
</file>

<file path=xl/ctrlProps/ctrlProp177.xml><?xml version="1.0" encoding="utf-8"?>
<formControlPr xmlns="http://schemas.microsoft.com/office/spreadsheetml/2009/9/main" objectType="CheckBox" fmlaLink="$FU$40" lockText="1" noThreeD="1"/>
</file>

<file path=xl/ctrlProps/ctrlProp178.xml><?xml version="1.0" encoding="utf-8"?>
<formControlPr xmlns="http://schemas.microsoft.com/office/spreadsheetml/2009/9/main" objectType="CheckBox" fmlaLink="$FU$42" lockText="1" noThreeD="1"/>
</file>

<file path=xl/ctrlProps/ctrlProp179.xml><?xml version="1.0" encoding="utf-8"?>
<formControlPr xmlns="http://schemas.microsoft.com/office/spreadsheetml/2009/9/main" objectType="CheckBox" fmlaLink="$FU$44" lockText="1" noThreeD="1"/>
</file>

<file path=xl/ctrlProps/ctrlProp18.xml><?xml version="1.0" encoding="utf-8"?>
<formControlPr xmlns="http://schemas.microsoft.com/office/spreadsheetml/2009/9/main" objectType="CheckBox" fmlaLink="$FU$30" lockText="1" noThreeD="1"/>
</file>

<file path=xl/ctrlProps/ctrlProp180.xml><?xml version="1.0" encoding="utf-8"?>
<formControlPr xmlns="http://schemas.microsoft.com/office/spreadsheetml/2009/9/main" objectType="CheckBox" fmlaLink="$FU$46" lockText="1" noThreeD="1"/>
</file>

<file path=xl/ctrlProps/ctrlProp181.xml><?xml version="1.0" encoding="utf-8"?>
<formControlPr xmlns="http://schemas.microsoft.com/office/spreadsheetml/2009/9/main" objectType="CheckBox" fmlaLink="$FU$48" lockText="1" noThreeD="1"/>
</file>

<file path=xl/ctrlProps/ctrlProp182.xml><?xml version="1.0" encoding="utf-8"?>
<formControlPr xmlns="http://schemas.microsoft.com/office/spreadsheetml/2009/9/main" objectType="CheckBox" fmlaLink="$FU$28" lockText="1" noThreeD="1"/>
</file>

<file path=xl/ctrlProps/ctrlProp183.xml><?xml version="1.0" encoding="utf-8"?>
<formControlPr xmlns="http://schemas.microsoft.com/office/spreadsheetml/2009/9/main" objectType="CheckBox" fmlaLink="$FU$30" lockText="1" noThreeD="1"/>
</file>

<file path=xl/ctrlProps/ctrlProp184.xml><?xml version="1.0" encoding="utf-8"?>
<formControlPr xmlns="http://schemas.microsoft.com/office/spreadsheetml/2009/9/main" objectType="CheckBox" fmlaLink="$FU$32" lockText="1" noThreeD="1"/>
</file>

<file path=xl/ctrlProps/ctrlProp185.xml><?xml version="1.0" encoding="utf-8"?>
<formControlPr xmlns="http://schemas.microsoft.com/office/spreadsheetml/2009/9/main" objectType="CheckBox" fmlaLink="$FU$34" lockText="1" noThreeD="1"/>
</file>

<file path=xl/ctrlProps/ctrlProp186.xml><?xml version="1.0" encoding="utf-8"?>
<formControlPr xmlns="http://schemas.microsoft.com/office/spreadsheetml/2009/9/main" objectType="CheckBox" fmlaLink="$FU$36" lockText="1" noThreeD="1"/>
</file>

<file path=xl/ctrlProps/ctrlProp187.xml><?xml version="1.0" encoding="utf-8"?>
<formControlPr xmlns="http://schemas.microsoft.com/office/spreadsheetml/2009/9/main" objectType="CheckBox" fmlaLink="$FU$38" lockText="1" noThreeD="1"/>
</file>

<file path=xl/ctrlProps/ctrlProp188.xml><?xml version="1.0" encoding="utf-8"?>
<formControlPr xmlns="http://schemas.microsoft.com/office/spreadsheetml/2009/9/main" objectType="CheckBox" fmlaLink="$FU$40" lockText="1" noThreeD="1"/>
</file>

<file path=xl/ctrlProps/ctrlProp189.xml><?xml version="1.0" encoding="utf-8"?>
<formControlPr xmlns="http://schemas.microsoft.com/office/spreadsheetml/2009/9/main" objectType="CheckBox" fmlaLink="$FU$42" lockText="1" noThreeD="1"/>
</file>

<file path=xl/ctrlProps/ctrlProp19.xml><?xml version="1.0" encoding="utf-8"?>
<formControlPr xmlns="http://schemas.microsoft.com/office/spreadsheetml/2009/9/main" objectType="CheckBox" fmlaLink="$FU$32" lockText="1" noThreeD="1"/>
</file>

<file path=xl/ctrlProps/ctrlProp190.xml><?xml version="1.0" encoding="utf-8"?>
<formControlPr xmlns="http://schemas.microsoft.com/office/spreadsheetml/2009/9/main" objectType="CheckBox" fmlaLink="$FU$44" lockText="1" noThreeD="1"/>
</file>

<file path=xl/ctrlProps/ctrlProp191.xml><?xml version="1.0" encoding="utf-8"?>
<formControlPr xmlns="http://schemas.microsoft.com/office/spreadsheetml/2009/9/main" objectType="CheckBox" fmlaLink="$FU$46" lockText="1" noThreeD="1"/>
</file>

<file path=xl/ctrlProps/ctrlProp192.xml><?xml version="1.0" encoding="utf-8"?>
<formControlPr xmlns="http://schemas.microsoft.com/office/spreadsheetml/2009/9/main" objectType="CheckBox" fmlaLink="$FU$48" lockText="1" noThreeD="1"/>
</file>

<file path=xl/ctrlProps/ctrlProp193.xml><?xml version="1.0" encoding="utf-8"?>
<formControlPr xmlns="http://schemas.microsoft.com/office/spreadsheetml/2009/9/main" objectType="CheckBox" fmlaLink="$FU$28" lockText="1" noThreeD="1"/>
</file>

<file path=xl/ctrlProps/ctrlProp194.xml><?xml version="1.0" encoding="utf-8"?>
<formControlPr xmlns="http://schemas.microsoft.com/office/spreadsheetml/2009/9/main" objectType="CheckBox" fmlaLink="$FU$30" lockText="1" noThreeD="1"/>
</file>

<file path=xl/ctrlProps/ctrlProp195.xml><?xml version="1.0" encoding="utf-8"?>
<formControlPr xmlns="http://schemas.microsoft.com/office/spreadsheetml/2009/9/main" objectType="CheckBox" fmlaLink="$FU$32" lockText="1" noThreeD="1"/>
</file>

<file path=xl/ctrlProps/ctrlProp196.xml><?xml version="1.0" encoding="utf-8"?>
<formControlPr xmlns="http://schemas.microsoft.com/office/spreadsheetml/2009/9/main" objectType="CheckBox" fmlaLink="$FU$34" lockText="1" noThreeD="1"/>
</file>

<file path=xl/ctrlProps/ctrlProp197.xml><?xml version="1.0" encoding="utf-8"?>
<formControlPr xmlns="http://schemas.microsoft.com/office/spreadsheetml/2009/9/main" objectType="CheckBox" fmlaLink="$FU$36" lockText="1" noThreeD="1"/>
</file>

<file path=xl/ctrlProps/ctrlProp198.xml><?xml version="1.0" encoding="utf-8"?>
<formControlPr xmlns="http://schemas.microsoft.com/office/spreadsheetml/2009/9/main" objectType="CheckBox" fmlaLink="$FU$38" lockText="1" noThreeD="1"/>
</file>

<file path=xl/ctrlProps/ctrlProp199.xml><?xml version="1.0" encoding="utf-8"?>
<formControlPr xmlns="http://schemas.microsoft.com/office/spreadsheetml/2009/9/main" objectType="CheckBox" fmlaLink="$FU$40" lockText="1" noThreeD="1"/>
</file>

<file path=xl/ctrlProps/ctrlProp2.xml><?xml version="1.0" encoding="utf-8"?>
<formControlPr xmlns="http://schemas.microsoft.com/office/spreadsheetml/2009/9/main" objectType="CheckBox" fmlaLink="$DM$82" lockText="1" noThreeD="1"/>
</file>

<file path=xl/ctrlProps/ctrlProp20.xml><?xml version="1.0" encoding="utf-8"?>
<formControlPr xmlns="http://schemas.microsoft.com/office/spreadsheetml/2009/9/main" objectType="CheckBox" fmlaLink="$FU$34" lockText="1" noThreeD="1"/>
</file>

<file path=xl/ctrlProps/ctrlProp200.xml><?xml version="1.0" encoding="utf-8"?>
<formControlPr xmlns="http://schemas.microsoft.com/office/spreadsheetml/2009/9/main" objectType="CheckBox" fmlaLink="$FU$42" lockText="1" noThreeD="1"/>
</file>

<file path=xl/ctrlProps/ctrlProp201.xml><?xml version="1.0" encoding="utf-8"?>
<formControlPr xmlns="http://schemas.microsoft.com/office/spreadsheetml/2009/9/main" objectType="CheckBox" fmlaLink="$FU$44" lockText="1" noThreeD="1"/>
</file>

<file path=xl/ctrlProps/ctrlProp202.xml><?xml version="1.0" encoding="utf-8"?>
<formControlPr xmlns="http://schemas.microsoft.com/office/spreadsheetml/2009/9/main" objectType="CheckBox" fmlaLink="$FU$46" lockText="1" noThreeD="1"/>
</file>

<file path=xl/ctrlProps/ctrlProp203.xml><?xml version="1.0" encoding="utf-8"?>
<formControlPr xmlns="http://schemas.microsoft.com/office/spreadsheetml/2009/9/main" objectType="CheckBox" fmlaLink="$FU$48" lockText="1" noThreeD="1"/>
</file>

<file path=xl/ctrlProps/ctrlProp204.xml><?xml version="1.0" encoding="utf-8"?>
<formControlPr xmlns="http://schemas.microsoft.com/office/spreadsheetml/2009/9/main" objectType="CheckBox" fmlaLink="$FU$28" lockText="1" noThreeD="1"/>
</file>

<file path=xl/ctrlProps/ctrlProp205.xml><?xml version="1.0" encoding="utf-8"?>
<formControlPr xmlns="http://schemas.microsoft.com/office/spreadsheetml/2009/9/main" objectType="CheckBox" fmlaLink="$FU$30" lockText="1" noThreeD="1"/>
</file>

<file path=xl/ctrlProps/ctrlProp206.xml><?xml version="1.0" encoding="utf-8"?>
<formControlPr xmlns="http://schemas.microsoft.com/office/spreadsheetml/2009/9/main" objectType="CheckBox" fmlaLink="$FU$32" lockText="1" noThreeD="1"/>
</file>

<file path=xl/ctrlProps/ctrlProp207.xml><?xml version="1.0" encoding="utf-8"?>
<formControlPr xmlns="http://schemas.microsoft.com/office/spreadsheetml/2009/9/main" objectType="CheckBox" fmlaLink="$FU$34" lockText="1" noThreeD="1"/>
</file>

<file path=xl/ctrlProps/ctrlProp208.xml><?xml version="1.0" encoding="utf-8"?>
<formControlPr xmlns="http://schemas.microsoft.com/office/spreadsheetml/2009/9/main" objectType="CheckBox" fmlaLink="$FU$36" lockText="1" noThreeD="1"/>
</file>

<file path=xl/ctrlProps/ctrlProp209.xml><?xml version="1.0" encoding="utf-8"?>
<formControlPr xmlns="http://schemas.microsoft.com/office/spreadsheetml/2009/9/main" objectType="CheckBox" fmlaLink="$FU$38" lockText="1" noThreeD="1"/>
</file>

<file path=xl/ctrlProps/ctrlProp21.xml><?xml version="1.0" encoding="utf-8"?>
<formControlPr xmlns="http://schemas.microsoft.com/office/spreadsheetml/2009/9/main" objectType="CheckBox" fmlaLink="$FU$36" lockText="1" noThreeD="1"/>
</file>

<file path=xl/ctrlProps/ctrlProp210.xml><?xml version="1.0" encoding="utf-8"?>
<formControlPr xmlns="http://schemas.microsoft.com/office/spreadsheetml/2009/9/main" objectType="CheckBox" fmlaLink="$FU$40" lockText="1" noThreeD="1"/>
</file>

<file path=xl/ctrlProps/ctrlProp211.xml><?xml version="1.0" encoding="utf-8"?>
<formControlPr xmlns="http://schemas.microsoft.com/office/spreadsheetml/2009/9/main" objectType="CheckBox" fmlaLink="$FU$42" lockText="1" noThreeD="1"/>
</file>

<file path=xl/ctrlProps/ctrlProp212.xml><?xml version="1.0" encoding="utf-8"?>
<formControlPr xmlns="http://schemas.microsoft.com/office/spreadsheetml/2009/9/main" objectType="CheckBox" fmlaLink="$FU$44" lockText="1" noThreeD="1"/>
</file>

<file path=xl/ctrlProps/ctrlProp213.xml><?xml version="1.0" encoding="utf-8"?>
<formControlPr xmlns="http://schemas.microsoft.com/office/spreadsheetml/2009/9/main" objectType="CheckBox" fmlaLink="$FU$46" lockText="1" noThreeD="1"/>
</file>

<file path=xl/ctrlProps/ctrlProp214.xml><?xml version="1.0" encoding="utf-8"?>
<formControlPr xmlns="http://schemas.microsoft.com/office/spreadsheetml/2009/9/main" objectType="CheckBox" fmlaLink="$FU$48" lockText="1" noThreeD="1"/>
</file>

<file path=xl/ctrlProps/ctrlProp215.xml><?xml version="1.0" encoding="utf-8"?>
<formControlPr xmlns="http://schemas.microsoft.com/office/spreadsheetml/2009/9/main" objectType="CheckBox" fmlaLink="$FU$28" lockText="1" noThreeD="1"/>
</file>

<file path=xl/ctrlProps/ctrlProp216.xml><?xml version="1.0" encoding="utf-8"?>
<formControlPr xmlns="http://schemas.microsoft.com/office/spreadsheetml/2009/9/main" objectType="CheckBox" fmlaLink="$FU$30" lockText="1" noThreeD="1"/>
</file>

<file path=xl/ctrlProps/ctrlProp217.xml><?xml version="1.0" encoding="utf-8"?>
<formControlPr xmlns="http://schemas.microsoft.com/office/spreadsheetml/2009/9/main" objectType="CheckBox" fmlaLink="$FU$32" lockText="1" noThreeD="1"/>
</file>

<file path=xl/ctrlProps/ctrlProp218.xml><?xml version="1.0" encoding="utf-8"?>
<formControlPr xmlns="http://schemas.microsoft.com/office/spreadsheetml/2009/9/main" objectType="CheckBox" fmlaLink="$FU$34" lockText="1" noThreeD="1"/>
</file>

<file path=xl/ctrlProps/ctrlProp219.xml><?xml version="1.0" encoding="utf-8"?>
<formControlPr xmlns="http://schemas.microsoft.com/office/spreadsheetml/2009/9/main" objectType="CheckBox" fmlaLink="$FU$36" lockText="1" noThreeD="1"/>
</file>

<file path=xl/ctrlProps/ctrlProp22.xml><?xml version="1.0" encoding="utf-8"?>
<formControlPr xmlns="http://schemas.microsoft.com/office/spreadsheetml/2009/9/main" objectType="CheckBox" fmlaLink="$FU$38" lockText="1" noThreeD="1"/>
</file>

<file path=xl/ctrlProps/ctrlProp220.xml><?xml version="1.0" encoding="utf-8"?>
<formControlPr xmlns="http://schemas.microsoft.com/office/spreadsheetml/2009/9/main" objectType="CheckBox" fmlaLink="$FU$38" lockText="1" noThreeD="1"/>
</file>

<file path=xl/ctrlProps/ctrlProp221.xml><?xml version="1.0" encoding="utf-8"?>
<formControlPr xmlns="http://schemas.microsoft.com/office/spreadsheetml/2009/9/main" objectType="CheckBox" fmlaLink="$FU$40" lockText="1" noThreeD="1"/>
</file>

<file path=xl/ctrlProps/ctrlProp222.xml><?xml version="1.0" encoding="utf-8"?>
<formControlPr xmlns="http://schemas.microsoft.com/office/spreadsheetml/2009/9/main" objectType="CheckBox" fmlaLink="$FU$42" lockText="1" noThreeD="1"/>
</file>

<file path=xl/ctrlProps/ctrlProp223.xml><?xml version="1.0" encoding="utf-8"?>
<formControlPr xmlns="http://schemas.microsoft.com/office/spreadsheetml/2009/9/main" objectType="CheckBox" fmlaLink="$FU$44" lockText="1" noThreeD="1"/>
</file>

<file path=xl/ctrlProps/ctrlProp224.xml><?xml version="1.0" encoding="utf-8"?>
<formControlPr xmlns="http://schemas.microsoft.com/office/spreadsheetml/2009/9/main" objectType="CheckBox" fmlaLink="$FU$46" lockText="1" noThreeD="1"/>
</file>

<file path=xl/ctrlProps/ctrlProp225.xml><?xml version="1.0" encoding="utf-8"?>
<formControlPr xmlns="http://schemas.microsoft.com/office/spreadsheetml/2009/9/main" objectType="CheckBox" fmlaLink="$FU$48" lockText="1" noThreeD="1"/>
</file>

<file path=xl/ctrlProps/ctrlProp226.xml><?xml version="1.0" encoding="utf-8"?>
<formControlPr xmlns="http://schemas.microsoft.com/office/spreadsheetml/2009/9/main" objectType="CheckBox" fmlaLink="$FU$28" lockText="1" noThreeD="1"/>
</file>

<file path=xl/ctrlProps/ctrlProp227.xml><?xml version="1.0" encoding="utf-8"?>
<formControlPr xmlns="http://schemas.microsoft.com/office/spreadsheetml/2009/9/main" objectType="CheckBox" fmlaLink="$FU$30" lockText="1" noThreeD="1"/>
</file>

<file path=xl/ctrlProps/ctrlProp228.xml><?xml version="1.0" encoding="utf-8"?>
<formControlPr xmlns="http://schemas.microsoft.com/office/spreadsheetml/2009/9/main" objectType="CheckBox" fmlaLink="$FU$32" lockText="1" noThreeD="1"/>
</file>

<file path=xl/ctrlProps/ctrlProp229.xml><?xml version="1.0" encoding="utf-8"?>
<formControlPr xmlns="http://schemas.microsoft.com/office/spreadsheetml/2009/9/main" objectType="CheckBox" fmlaLink="$FU$34" lockText="1" noThreeD="1"/>
</file>

<file path=xl/ctrlProps/ctrlProp23.xml><?xml version="1.0" encoding="utf-8"?>
<formControlPr xmlns="http://schemas.microsoft.com/office/spreadsheetml/2009/9/main" objectType="CheckBox" fmlaLink="$FU$40" lockText="1" noThreeD="1"/>
</file>

<file path=xl/ctrlProps/ctrlProp230.xml><?xml version="1.0" encoding="utf-8"?>
<formControlPr xmlns="http://schemas.microsoft.com/office/spreadsheetml/2009/9/main" objectType="CheckBox" fmlaLink="$FU$36" lockText="1" noThreeD="1"/>
</file>

<file path=xl/ctrlProps/ctrlProp231.xml><?xml version="1.0" encoding="utf-8"?>
<formControlPr xmlns="http://schemas.microsoft.com/office/spreadsheetml/2009/9/main" objectType="CheckBox" fmlaLink="$FU$38" lockText="1" noThreeD="1"/>
</file>

<file path=xl/ctrlProps/ctrlProp232.xml><?xml version="1.0" encoding="utf-8"?>
<formControlPr xmlns="http://schemas.microsoft.com/office/spreadsheetml/2009/9/main" objectType="CheckBox" fmlaLink="$FU$40" lockText="1" noThreeD="1"/>
</file>

<file path=xl/ctrlProps/ctrlProp233.xml><?xml version="1.0" encoding="utf-8"?>
<formControlPr xmlns="http://schemas.microsoft.com/office/spreadsheetml/2009/9/main" objectType="CheckBox" fmlaLink="$FU$42" lockText="1" noThreeD="1"/>
</file>

<file path=xl/ctrlProps/ctrlProp234.xml><?xml version="1.0" encoding="utf-8"?>
<formControlPr xmlns="http://schemas.microsoft.com/office/spreadsheetml/2009/9/main" objectType="CheckBox" fmlaLink="$FU$44" lockText="1" noThreeD="1"/>
</file>

<file path=xl/ctrlProps/ctrlProp235.xml><?xml version="1.0" encoding="utf-8"?>
<formControlPr xmlns="http://schemas.microsoft.com/office/spreadsheetml/2009/9/main" objectType="CheckBox" fmlaLink="$FU$46" lockText="1" noThreeD="1"/>
</file>

<file path=xl/ctrlProps/ctrlProp236.xml><?xml version="1.0" encoding="utf-8"?>
<formControlPr xmlns="http://schemas.microsoft.com/office/spreadsheetml/2009/9/main" objectType="CheckBox" fmlaLink="$FU$48" lockText="1" noThreeD="1"/>
</file>

<file path=xl/ctrlProps/ctrlProp24.xml><?xml version="1.0" encoding="utf-8"?>
<formControlPr xmlns="http://schemas.microsoft.com/office/spreadsheetml/2009/9/main" objectType="CheckBox" fmlaLink="$FU$42" lockText="1" noThreeD="1"/>
</file>

<file path=xl/ctrlProps/ctrlProp25.xml><?xml version="1.0" encoding="utf-8"?>
<formControlPr xmlns="http://schemas.microsoft.com/office/spreadsheetml/2009/9/main" objectType="CheckBox" fmlaLink="$FU$44" lockText="1" noThreeD="1"/>
</file>

<file path=xl/ctrlProps/ctrlProp26.xml><?xml version="1.0" encoding="utf-8"?>
<formControlPr xmlns="http://schemas.microsoft.com/office/spreadsheetml/2009/9/main" objectType="CheckBox" fmlaLink="$FU$46" lockText="1" noThreeD="1"/>
</file>

<file path=xl/ctrlProps/ctrlProp27.xml><?xml version="1.0" encoding="utf-8"?>
<formControlPr xmlns="http://schemas.microsoft.com/office/spreadsheetml/2009/9/main" objectType="CheckBox" fmlaLink="$FU$48" lockText="1" noThreeD="1"/>
</file>

<file path=xl/ctrlProps/ctrlProp28.xml><?xml version="1.0" encoding="utf-8"?>
<formControlPr xmlns="http://schemas.microsoft.com/office/spreadsheetml/2009/9/main" objectType="CheckBox" fmlaLink="$FU$28" lockText="1" noThreeD="1"/>
</file>

<file path=xl/ctrlProps/ctrlProp29.xml><?xml version="1.0" encoding="utf-8"?>
<formControlPr xmlns="http://schemas.microsoft.com/office/spreadsheetml/2009/9/main" objectType="CheckBox" fmlaLink="$FU$30" lockText="1" noThreeD="1"/>
</file>

<file path=xl/ctrlProps/ctrlProp3.xml><?xml version="1.0" encoding="utf-8"?>
<formControlPr xmlns="http://schemas.microsoft.com/office/spreadsheetml/2009/9/main" objectType="CheckBox" fmlaLink="$DM$83" lockText="1" noThreeD="1"/>
</file>

<file path=xl/ctrlProps/ctrlProp30.xml><?xml version="1.0" encoding="utf-8"?>
<formControlPr xmlns="http://schemas.microsoft.com/office/spreadsheetml/2009/9/main" objectType="CheckBox" fmlaLink="$FU$32" lockText="1" noThreeD="1"/>
</file>

<file path=xl/ctrlProps/ctrlProp31.xml><?xml version="1.0" encoding="utf-8"?>
<formControlPr xmlns="http://schemas.microsoft.com/office/spreadsheetml/2009/9/main" objectType="CheckBox" fmlaLink="$FU$34" lockText="1" noThreeD="1"/>
</file>

<file path=xl/ctrlProps/ctrlProp32.xml><?xml version="1.0" encoding="utf-8"?>
<formControlPr xmlns="http://schemas.microsoft.com/office/spreadsheetml/2009/9/main" objectType="CheckBox" fmlaLink="$FU$36" lockText="1" noThreeD="1"/>
</file>

<file path=xl/ctrlProps/ctrlProp33.xml><?xml version="1.0" encoding="utf-8"?>
<formControlPr xmlns="http://schemas.microsoft.com/office/spreadsheetml/2009/9/main" objectType="CheckBox" fmlaLink="$FU$38" lockText="1" noThreeD="1"/>
</file>

<file path=xl/ctrlProps/ctrlProp34.xml><?xml version="1.0" encoding="utf-8"?>
<formControlPr xmlns="http://schemas.microsoft.com/office/spreadsheetml/2009/9/main" objectType="CheckBox" fmlaLink="$FU$40" lockText="1" noThreeD="1"/>
</file>

<file path=xl/ctrlProps/ctrlProp35.xml><?xml version="1.0" encoding="utf-8"?>
<formControlPr xmlns="http://schemas.microsoft.com/office/spreadsheetml/2009/9/main" objectType="CheckBox" fmlaLink="$FU$42" lockText="1" noThreeD="1"/>
</file>

<file path=xl/ctrlProps/ctrlProp36.xml><?xml version="1.0" encoding="utf-8"?>
<formControlPr xmlns="http://schemas.microsoft.com/office/spreadsheetml/2009/9/main" objectType="CheckBox" fmlaLink="$FU$44" lockText="1" noThreeD="1"/>
</file>

<file path=xl/ctrlProps/ctrlProp37.xml><?xml version="1.0" encoding="utf-8"?>
<formControlPr xmlns="http://schemas.microsoft.com/office/spreadsheetml/2009/9/main" objectType="CheckBox" fmlaLink="$FU$46" lockText="1" noThreeD="1"/>
</file>

<file path=xl/ctrlProps/ctrlProp38.xml><?xml version="1.0" encoding="utf-8"?>
<formControlPr xmlns="http://schemas.microsoft.com/office/spreadsheetml/2009/9/main" objectType="CheckBox" fmlaLink="$FU$48" lockText="1" noThreeD="1"/>
</file>

<file path=xl/ctrlProps/ctrlProp39.xml><?xml version="1.0" encoding="utf-8"?>
<formControlPr xmlns="http://schemas.microsoft.com/office/spreadsheetml/2009/9/main" objectType="CheckBox" fmlaLink="$FU$28" lockText="1" noThreeD="1"/>
</file>

<file path=xl/ctrlProps/ctrlProp4.xml><?xml version="1.0" encoding="utf-8"?>
<formControlPr xmlns="http://schemas.microsoft.com/office/spreadsheetml/2009/9/main" objectType="CheckBox" fmlaLink="$DM$84" lockText="1" noThreeD="1"/>
</file>

<file path=xl/ctrlProps/ctrlProp40.xml><?xml version="1.0" encoding="utf-8"?>
<formControlPr xmlns="http://schemas.microsoft.com/office/spreadsheetml/2009/9/main" objectType="CheckBox" fmlaLink="$FU$30" lockText="1" noThreeD="1"/>
</file>

<file path=xl/ctrlProps/ctrlProp41.xml><?xml version="1.0" encoding="utf-8"?>
<formControlPr xmlns="http://schemas.microsoft.com/office/spreadsheetml/2009/9/main" objectType="CheckBox" fmlaLink="$FU$32" lockText="1" noThreeD="1"/>
</file>

<file path=xl/ctrlProps/ctrlProp42.xml><?xml version="1.0" encoding="utf-8"?>
<formControlPr xmlns="http://schemas.microsoft.com/office/spreadsheetml/2009/9/main" objectType="CheckBox" fmlaLink="$FU$34" lockText="1" noThreeD="1"/>
</file>

<file path=xl/ctrlProps/ctrlProp43.xml><?xml version="1.0" encoding="utf-8"?>
<formControlPr xmlns="http://schemas.microsoft.com/office/spreadsheetml/2009/9/main" objectType="CheckBox" fmlaLink="$FU$36" lockText="1" noThreeD="1"/>
</file>

<file path=xl/ctrlProps/ctrlProp44.xml><?xml version="1.0" encoding="utf-8"?>
<formControlPr xmlns="http://schemas.microsoft.com/office/spreadsheetml/2009/9/main" objectType="CheckBox" fmlaLink="$FU$38" lockText="1" noThreeD="1"/>
</file>

<file path=xl/ctrlProps/ctrlProp45.xml><?xml version="1.0" encoding="utf-8"?>
<formControlPr xmlns="http://schemas.microsoft.com/office/spreadsheetml/2009/9/main" objectType="CheckBox" fmlaLink="$FU$40" lockText="1" noThreeD="1"/>
</file>

<file path=xl/ctrlProps/ctrlProp46.xml><?xml version="1.0" encoding="utf-8"?>
<formControlPr xmlns="http://schemas.microsoft.com/office/spreadsheetml/2009/9/main" objectType="CheckBox" fmlaLink="$FU$42" lockText="1" noThreeD="1"/>
</file>

<file path=xl/ctrlProps/ctrlProp47.xml><?xml version="1.0" encoding="utf-8"?>
<formControlPr xmlns="http://schemas.microsoft.com/office/spreadsheetml/2009/9/main" objectType="CheckBox" fmlaLink="$FU$44" lockText="1" noThreeD="1"/>
</file>

<file path=xl/ctrlProps/ctrlProp48.xml><?xml version="1.0" encoding="utf-8"?>
<formControlPr xmlns="http://schemas.microsoft.com/office/spreadsheetml/2009/9/main" objectType="CheckBox" fmlaLink="$FU$46" lockText="1" noThreeD="1"/>
</file>

<file path=xl/ctrlProps/ctrlProp49.xml><?xml version="1.0" encoding="utf-8"?>
<formControlPr xmlns="http://schemas.microsoft.com/office/spreadsheetml/2009/9/main" objectType="CheckBox" fmlaLink="$FU$48" lockText="1" noThreeD="1"/>
</file>

<file path=xl/ctrlProps/ctrlProp5.xml><?xml version="1.0" encoding="utf-8"?>
<formControlPr xmlns="http://schemas.microsoft.com/office/spreadsheetml/2009/9/main" objectType="CheckBox" fmlaLink="$DN$81" lockText="1" noThreeD="1"/>
</file>

<file path=xl/ctrlProps/ctrlProp50.xml><?xml version="1.0" encoding="utf-8"?>
<formControlPr xmlns="http://schemas.microsoft.com/office/spreadsheetml/2009/9/main" objectType="CheckBox" fmlaLink="$FU$28" lockText="1" noThreeD="1"/>
</file>

<file path=xl/ctrlProps/ctrlProp51.xml><?xml version="1.0" encoding="utf-8"?>
<formControlPr xmlns="http://schemas.microsoft.com/office/spreadsheetml/2009/9/main" objectType="CheckBox" fmlaLink="$FU$30" lockText="1" noThreeD="1"/>
</file>

<file path=xl/ctrlProps/ctrlProp52.xml><?xml version="1.0" encoding="utf-8"?>
<formControlPr xmlns="http://schemas.microsoft.com/office/spreadsheetml/2009/9/main" objectType="CheckBox" fmlaLink="$FU$32" lockText="1" noThreeD="1"/>
</file>

<file path=xl/ctrlProps/ctrlProp53.xml><?xml version="1.0" encoding="utf-8"?>
<formControlPr xmlns="http://schemas.microsoft.com/office/spreadsheetml/2009/9/main" objectType="CheckBox" fmlaLink="$FU$34" lockText="1" noThreeD="1"/>
</file>

<file path=xl/ctrlProps/ctrlProp54.xml><?xml version="1.0" encoding="utf-8"?>
<formControlPr xmlns="http://schemas.microsoft.com/office/spreadsheetml/2009/9/main" objectType="CheckBox" fmlaLink="$FU$36" lockText="1" noThreeD="1"/>
</file>

<file path=xl/ctrlProps/ctrlProp55.xml><?xml version="1.0" encoding="utf-8"?>
<formControlPr xmlns="http://schemas.microsoft.com/office/spreadsheetml/2009/9/main" objectType="CheckBox" fmlaLink="$FU$38" lockText="1" noThreeD="1"/>
</file>

<file path=xl/ctrlProps/ctrlProp56.xml><?xml version="1.0" encoding="utf-8"?>
<formControlPr xmlns="http://schemas.microsoft.com/office/spreadsheetml/2009/9/main" objectType="CheckBox" fmlaLink="$FU$40" lockText="1" noThreeD="1"/>
</file>

<file path=xl/ctrlProps/ctrlProp57.xml><?xml version="1.0" encoding="utf-8"?>
<formControlPr xmlns="http://schemas.microsoft.com/office/spreadsheetml/2009/9/main" objectType="CheckBox" fmlaLink="$FU$42" lockText="1" noThreeD="1"/>
</file>

<file path=xl/ctrlProps/ctrlProp58.xml><?xml version="1.0" encoding="utf-8"?>
<formControlPr xmlns="http://schemas.microsoft.com/office/spreadsheetml/2009/9/main" objectType="CheckBox" fmlaLink="$FU$44" lockText="1" noThreeD="1"/>
</file>

<file path=xl/ctrlProps/ctrlProp59.xml><?xml version="1.0" encoding="utf-8"?>
<formControlPr xmlns="http://schemas.microsoft.com/office/spreadsheetml/2009/9/main" objectType="CheckBox" fmlaLink="$FU$46" lockText="1" noThreeD="1"/>
</file>

<file path=xl/ctrlProps/ctrlProp6.xml><?xml version="1.0" encoding="utf-8"?>
<formControlPr xmlns="http://schemas.microsoft.com/office/spreadsheetml/2009/9/main" objectType="CheckBox" fmlaLink="$DN$82" lockText="1" noThreeD="1"/>
</file>

<file path=xl/ctrlProps/ctrlProp60.xml><?xml version="1.0" encoding="utf-8"?>
<formControlPr xmlns="http://schemas.microsoft.com/office/spreadsheetml/2009/9/main" objectType="CheckBox" fmlaLink="$FU$48" lockText="1" noThreeD="1"/>
</file>

<file path=xl/ctrlProps/ctrlProp61.xml><?xml version="1.0" encoding="utf-8"?>
<formControlPr xmlns="http://schemas.microsoft.com/office/spreadsheetml/2009/9/main" objectType="CheckBox" fmlaLink="$FU$28" lockText="1" noThreeD="1"/>
</file>

<file path=xl/ctrlProps/ctrlProp62.xml><?xml version="1.0" encoding="utf-8"?>
<formControlPr xmlns="http://schemas.microsoft.com/office/spreadsheetml/2009/9/main" objectType="CheckBox" fmlaLink="$FU$30" lockText="1" noThreeD="1"/>
</file>

<file path=xl/ctrlProps/ctrlProp63.xml><?xml version="1.0" encoding="utf-8"?>
<formControlPr xmlns="http://schemas.microsoft.com/office/spreadsheetml/2009/9/main" objectType="CheckBox" fmlaLink="$FU$32" lockText="1" noThreeD="1"/>
</file>

<file path=xl/ctrlProps/ctrlProp64.xml><?xml version="1.0" encoding="utf-8"?>
<formControlPr xmlns="http://schemas.microsoft.com/office/spreadsheetml/2009/9/main" objectType="CheckBox" fmlaLink="$FU$34" lockText="1" noThreeD="1"/>
</file>

<file path=xl/ctrlProps/ctrlProp65.xml><?xml version="1.0" encoding="utf-8"?>
<formControlPr xmlns="http://schemas.microsoft.com/office/spreadsheetml/2009/9/main" objectType="CheckBox" fmlaLink="$FU$36" lockText="1" noThreeD="1"/>
</file>

<file path=xl/ctrlProps/ctrlProp66.xml><?xml version="1.0" encoding="utf-8"?>
<formControlPr xmlns="http://schemas.microsoft.com/office/spreadsheetml/2009/9/main" objectType="CheckBox" fmlaLink="$FU$38" lockText="1" noThreeD="1"/>
</file>

<file path=xl/ctrlProps/ctrlProp67.xml><?xml version="1.0" encoding="utf-8"?>
<formControlPr xmlns="http://schemas.microsoft.com/office/spreadsheetml/2009/9/main" objectType="CheckBox" fmlaLink="$FU$40" lockText="1" noThreeD="1"/>
</file>

<file path=xl/ctrlProps/ctrlProp68.xml><?xml version="1.0" encoding="utf-8"?>
<formControlPr xmlns="http://schemas.microsoft.com/office/spreadsheetml/2009/9/main" objectType="CheckBox" fmlaLink="$FU$42" lockText="1" noThreeD="1"/>
</file>

<file path=xl/ctrlProps/ctrlProp69.xml><?xml version="1.0" encoding="utf-8"?>
<formControlPr xmlns="http://schemas.microsoft.com/office/spreadsheetml/2009/9/main" objectType="CheckBox" fmlaLink="$FU$44" lockText="1" noThreeD="1"/>
</file>

<file path=xl/ctrlProps/ctrlProp7.xml><?xml version="1.0" encoding="utf-8"?>
<formControlPr xmlns="http://schemas.microsoft.com/office/spreadsheetml/2009/9/main" objectType="CheckBox" fmlaLink="$DN$83" lockText="1" noThreeD="1"/>
</file>

<file path=xl/ctrlProps/ctrlProp70.xml><?xml version="1.0" encoding="utf-8"?>
<formControlPr xmlns="http://schemas.microsoft.com/office/spreadsheetml/2009/9/main" objectType="CheckBox" fmlaLink="$FU$46" lockText="1" noThreeD="1"/>
</file>

<file path=xl/ctrlProps/ctrlProp71.xml><?xml version="1.0" encoding="utf-8"?>
<formControlPr xmlns="http://schemas.microsoft.com/office/spreadsheetml/2009/9/main" objectType="CheckBox" fmlaLink="$FU$48" lockText="1" noThreeD="1"/>
</file>

<file path=xl/ctrlProps/ctrlProp72.xml><?xml version="1.0" encoding="utf-8"?>
<formControlPr xmlns="http://schemas.microsoft.com/office/spreadsheetml/2009/9/main" objectType="CheckBox" fmlaLink="$FU$28" lockText="1" noThreeD="1"/>
</file>

<file path=xl/ctrlProps/ctrlProp73.xml><?xml version="1.0" encoding="utf-8"?>
<formControlPr xmlns="http://schemas.microsoft.com/office/spreadsheetml/2009/9/main" objectType="CheckBox" fmlaLink="$FU$30" lockText="1" noThreeD="1"/>
</file>

<file path=xl/ctrlProps/ctrlProp74.xml><?xml version="1.0" encoding="utf-8"?>
<formControlPr xmlns="http://schemas.microsoft.com/office/spreadsheetml/2009/9/main" objectType="CheckBox" fmlaLink="$FU$32" lockText="1" noThreeD="1"/>
</file>

<file path=xl/ctrlProps/ctrlProp75.xml><?xml version="1.0" encoding="utf-8"?>
<formControlPr xmlns="http://schemas.microsoft.com/office/spreadsheetml/2009/9/main" objectType="CheckBox" fmlaLink="$FU$34" lockText="1" noThreeD="1"/>
</file>

<file path=xl/ctrlProps/ctrlProp76.xml><?xml version="1.0" encoding="utf-8"?>
<formControlPr xmlns="http://schemas.microsoft.com/office/spreadsheetml/2009/9/main" objectType="CheckBox" fmlaLink="$FU$36" lockText="1" noThreeD="1"/>
</file>

<file path=xl/ctrlProps/ctrlProp77.xml><?xml version="1.0" encoding="utf-8"?>
<formControlPr xmlns="http://schemas.microsoft.com/office/spreadsheetml/2009/9/main" objectType="CheckBox" fmlaLink="$FU$38" lockText="1" noThreeD="1"/>
</file>

<file path=xl/ctrlProps/ctrlProp78.xml><?xml version="1.0" encoding="utf-8"?>
<formControlPr xmlns="http://schemas.microsoft.com/office/spreadsheetml/2009/9/main" objectType="CheckBox" fmlaLink="$FU$40" lockText="1" noThreeD="1"/>
</file>

<file path=xl/ctrlProps/ctrlProp79.xml><?xml version="1.0" encoding="utf-8"?>
<formControlPr xmlns="http://schemas.microsoft.com/office/spreadsheetml/2009/9/main" objectType="CheckBox" fmlaLink="$FU$42" lockText="1" noThreeD="1"/>
</file>

<file path=xl/ctrlProps/ctrlProp8.xml><?xml version="1.0" encoding="utf-8"?>
<formControlPr xmlns="http://schemas.microsoft.com/office/spreadsheetml/2009/9/main" objectType="CheckBox" fmlaLink="$DN$84" lockText="1" noThreeD="1"/>
</file>

<file path=xl/ctrlProps/ctrlProp80.xml><?xml version="1.0" encoding="utf-8"?>
<formControlPr xmlns="http://schemas.microsoft.com/office/spreadsheetml/2009/9/main" objectType="CheckBox" fmlaLink="$FU$44" lockText="1" noThreeD="1"/>
</file>

<file path=xl/ctrlProps/ctrlProp81.xml><?xml version="1.0" encoding="utf-8"?>
<formControlPr xmlns="http://schemas.microsoft.com/office/spreadsheetml/2009/9/main" objectType="CheckBox" fmlaLink="$FU$46" lockText="1" noThreeD="1"/>
</file>

<file path=xl/ctrlProps/ctrlProp82.xml><?xml version="1.0" encoding="utf-8"?>
<formControlPr xmlns="http://schemas.microsoft.com/office/spreadsheetml/2009/9/main" objectType="CheckBox" fmlaLink="$FU$48" lockText="1" noThreeD="1"/>
</file>

<file path=xl/ctrlProps/ctrlProp83.xml><?xml version="1.0" encoding="utf-8"?>
<formControlPr xmlns="http://schemas.microsoft.com/office/spreadsheetml/2009/9/main" objectType="CheckBox" fmlaLink="$FU$28" lockText="1" noThreeD="1"/>
</file>

<file path=xl/ctrlProps/ctrlProp84.xml><?xml version="1.0" encoding="utf-8"?>
<formControlPr xmlns="http://schemas.microsoft.com/office/spreadsheetml/2009/9/main" objectType="CheckBox" fmlaLink="$FU$30" lockText="1" noThreeD="1"/>
</file>

<file path=xl/ctrlProps/ctrlProp85.xml><?xml version="1.0" encoding="utf-8"?>
<formControlPr xmlns="http://schemas.microsoft.com/office/spreadsheetml/2009/9/main" objectType="CheckBox" fmlaLink="$FU$32" lockText="1" noThreeD="1"/>
</file>

<file path=xl/ctrlProps/ctrlProp86.xml><?xml version="1.0" encoding="utf-8"?>
<formControlPr xmlns="http://schemas.microsoft.com/office/spreadsheetml/2009/9/main" objectType="CheckBox" fmlaLink="$FU$34" lockText="1" noThreeD="1"/>
</file>

<file path=xl/ctrlProps/ctrlProp87.xml><?xml version="1.0" encoding="utf-8"?>
<formControlPr xmlns="http://schemas.microsoft.com/office/spreadsheetml/2009/9/main" objectType="CheckBox" fmlaLink="$FU$36" lockText="1" noThreeD="1"/>
</file>

<file path=xl/ctrlProps/ctrlProp88.xml><?xml version="1.0" encoding="utf-8"?>
<formControlPr xmlns="http://schemas.microsoft.com/office/spreadsheetml/2009/9/main" objectType="CheckBox" fmlaLink="$FU$38" lockText="1" noThreeD="1"/>
</file>

<file path=xl/ctrlProps/ctrlProp89.xml><?xml version="1.0" encoding="utf-8"?>
<formControlPr xmlns="http://schemas.microsoft.com/office/spreadsheetml/2009/9/main" objectType="CheckBox" fmlaLink="$FU$40" lockText="1" noThreeD="1"/>
</file>

<file path=xl/ctrlProps/ctrlProp9.xml><?xml version="1.0" encoding="utf-8"?>
<formControlPr xmlns="http://schemas.microsoft.com/office/spreadsheetml/2009/9/main" objectType="CheckBox" fmlaLink="$DM$81" lockText="1" noThreeD="1"/>
</file>

<file path=xl/ctrlProps/ctrlProp90.xml><?xml version="1.0" encoding="utf-8"?>
<formControlPr xmlns="http://schemas.microsoft.com/office/spreadsheetml/2009/9/main" objectType="CheckBox" fmlaLink="$FU$42" lockText="1" noThreeD="1"/>
</file>

<file path=xl/ctrlProps/ctrlProp91.xml><?xml version="1.0" encoding="utf-8"?>
<formControlPr xmlns="http://schemas.microsoft.com/office/spreadsheetml/2009/9/main" objectType="CheckBox" fmlaLink="$FU$44" lockText="1" noThreeD="1"/>
</file>

<file path=xl/ctrlProps/ctrlProp92.xml><?xml version="1.0" encoding="utf-8"?>
<formControlPr xmlns="http://schemas.microsoft.com/office/spreadsheetml/2009/9/main" objectType="CheckBox" fmlaLink="$FU$46" lockText="1" noThreeD="1"/>
</file>

<file path=xl/ctrlProps/ctrlProp93.xml><?xml version="1.0" encoding="utf-8"?>
<formControlPr xmlns="http://schemas.microsoft.com/office/spreadsheetml/2009/9/main" objectType="CheckBox" fmlaLink="$FU$48" lockText="1" noThreeD="1"/>
</file>

<file path=xl/ctrlProps/ctrlProp94.xml><?xml version="1.0" encoding="utf-8"?>
<formControlPr xmlns="http://schemas.microsoft.com/office/spreadsheetml/2009/9/main" objectType="CheckBox" fmlaLink="$FU$28" lockText="1" noThreeD="1"/>
</file>

<file path=xl/ctrlProps/ctrlProp95.xml><?xml version="1.0" encoding="utf-8"?>
<formControlPr xmlns="http://schemas.microsoft.com/office/spreadsheetml/2009/9/main" objectType="CheckBox" fmlaLink="$FU$30" lockText="1" noThreeD="1"/>
</file>

<file path=xl/ctrlProps/ctrlProp96.xml><?xml version="1.0" encoding="utf-8"?>
<formControlPr xmlns="http://schemas.microsoft.com/office/spreadsheetml/2009/9/main" objectType="CheckBox" fmlaLink="$FU$32" lockText="1" noThreeD="1"/>
</file>

<file path=xl/ctrlProps/ctrlProp97.xml><?xml version="1.0" encoding="utf-8"?>
<formControlPr xmlns="http://schemas.microsoft.com/office/spreadsheetml/2009/9/main" objectType="CheckBox" fmlaLink="$FU$34" lockText="1" noThreeD="1"/>
</file>

<file path=xl/ctrlProps/ctrlProp98.xml><?xml version="1.0" encoding="utf-8"?>
<formControlPr xmlns="http://schemas.microsoft.com/office/spreadsheetml/2009/9/main" objectType="CheckBox" fmlaLink="$FU$36" lockText="1" noThreeD="1"/>
</file>

<file path=xl/ctrlProps/ctrlProp99.xml><?xml version="1.0" encoding="utf-8"?>
<formControlPr xmlns="http://schemas.microsoft.com/office/spreadsheetml/2009/9/main" objectType="CheckBox" fmlaLink="$FU$38" lockText="1" noThreeD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0</xdr:colOff>
      <xdr:row>80</xdr:row>
      <xdr:rowOff>0</xdr:rowOff>
    </xdr:from>
    <xdr:to>
      <xdr:col>88</xdr:col>
      <xdr:colOff>23812</xdr:colOff>
      <xdr:row>84</xdr:row>
      <xdr:rowOff>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0201275" y="15740063"/>
          <a:ext cx="261937" cy="100965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80</xdr:col>
      <xdr:colOff>0</xdr:colOff>
      <xdr:row>80</xdr:row>
      <xdr:rowOff>0</xdr:rowOff>
    </xdr:from>
    <xdr:to>
      <xdr:col>82</xdr:col>
      <xdr:colOff>23812</xdr:colOff>
      <xdr:row>84</xdr:row>
      <xdr:rowOff>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486900" y="15740063"/>
          <a:ext cx="261937" cy="100965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47</xdr:col>
      <xdr:colOff>0</xdr:colOff>
      <xdr:row>84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319713" y="15740063"/>
          <a:ext cx="238125" cy="100965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80</xdr:row>
          <xdr:rowOff>0</xdr:rowOff>
        </xdr:from>
        <xdr:to>
          <xdr:col>56</xdr:col>
          <xdr:colOff>0</xdr:colOff>
          <xdr:row>81</xdr:row>
          <xdr:rowOff>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0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銀　　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81</xdr:row>
          <xdr:rowOff>0</xdr:rowOff>
        </xdr:from>
        <xdr:to>
          <xdr:col>56</xdr:col>
          <xdr:colOff>0</xdr:colOff>
          <xdr:row>82</xdr:row>
          <xdr:rowOff>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0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信用金庫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82</xdr:row>
          <xdr:rowOff>0</xdr:rowOff>
        </xdr:from>
        <xdr:to>
          <xdr:col>56</xdr:col>
          <xdr:colOff>0</xdr:colOff>
          <xdr:row>83</xdr:row>
          <xdr:rowOff>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0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信用組合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83</xdr:row>
          <xdr:rowOff>0</xdr:rowOff>
        </xdr:from>
        <xdr:to>
          <xdr:col>47</xdr:col>
          <xdr:colOff>0</xdr:colOff>
          <xdr:row>84</xdr:row>
          <xdr:rowOff>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0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0</xdr:colOff>
          <xdr:row>80</xdr:row>
          <xdr:rowOff>0</xdr:rowOff>
        </xdr:from>
        <xdr:to>
          <xdr:col>86</xdr:col>
          <xdr:colOff>0</xdr:colOff>
          <xdr:row>82</xdr:row>
          <xdr:rowOff>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0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本　　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0</xdr:colOff>
          <xdr:row>82</xdr:row>
          <xdr:rowOff>0</xdr:rowOff>
        </xdr:from>
        <xdr:to>
          <xdr:col>86</xdr:col>
          <xdr:colOff>0</xdr:colOff>
          <xdr:row>84</xdr:row>
          <xdr:rowOff>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0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支　　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</xdr:col>
          <xdr:colOff>0</xdr:colOff>
          <xdr:row>80</xdr:row>
          <xdr:rowOff>0</xdr:rowOff>
        </xdr:from>
        <xdr:to>
          <xdr:col>92</xdr:col>
          <xdr:colOff>0</xdr:colOff>
          <xdr:row>82</xdr:row>
          <xdr:rowOff>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0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普　　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</xdr:col>
          <xdr:colOff>0</xdr:colOff>
          <xdr:row>82</xdr:row>
          <xdr:rowOff>0</xdr:rowOff>
        </xdr:from>
        <xdr:to>
          <xdr:col>92</xdr:col>
          <xdr:colOff>0</xdr:colOff>
          <xdr:row>84</xdr:row>
          <xdr:rowOff>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0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当　　座</a:t>
              </a:r>
            </a:p>
          </xdr:txBody>
        </xdr:sp>
        <xdr:clientData/>
      </xdr:twoCellAnchor>
    </mc:Choice>
    <mc:Fallback/>
  </mc:AlternateContent>
  <xdr:twoCellAnchor>
    <xdr:from>
      <xdr:col>208</xdr:col>
      <xdr:colOff>0</xdr:colOff>
      <xdr:row>80</xdr:row>
      <xdr:rowOff>0</xdr:rowOff>
    </xdr:from>
    <xdr:to>
      <xdr:col>210</xdr:col>
      <xdr:colOff>23812</xdr:colOff>
      <xdr:row>84</xdr:row>
      <xdr:rowOff>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0858500" y="15684500"/>
          <a:ext cx="277812" cy="101600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202</xdr:col>
      <xdr:colOff>0</xdr:colOff>
      <xdr:row>80</xdr:row>
      <xdr:rowOff>0</xdr:rowOff>
    </xdr:from>
    <xdr:to>
      <xdr:col>204</xdr:col>
      <xdr:colOff>23812</xdr:colOff>
      <xdr:row>84</xdr:row>
      <xdr:rowOff>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0096500" y="15684500"/>
          <a:ext cx="277812" cy="101600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167</xdr:col>
      <xdr:colOff>0</xdr:colOff>
      <xdr:row>80</xdr:row>
      <xdr:rowOff>0</xdr:rowOff>
    </xdr:from>
    <xdr:to>
      <xdr:col>169</xdr:col>
      <xdr:colOff>0</xdr:colOff>
      <xdr:row>84</xdr:row>
      <xdr:rowOff>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5651500" y="15684500"/>
          <a:ext cx="254000" cy="1016000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167</xdr:col>
          <xdr:colOff>0</xdr:colOff>
          <xdr:row>80</xdr:row>
          <xdr:rowOff>0</xdr:rowOff>
        </xdr:from>
        <xdr:to>
          <xdr:col>178</xdr:col>
          <xdr:colOff>0</xdr:colOff>
          <xdr:row>81</xdr:row>
          <xdr:rowOff>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0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銀　　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167</xdr:col>
          <xdr:colOff>0</xdr:colOff>
          <xdr:row>81</xdr:row>
          <xdr:rowOff>0</xdr:rowOff>
        </xdr:from>
        <xdr:to>
          <xdr:col>178</xdr:col>
          <xdr:colOff>0</xdr:colOff>
          <xdr:row>82</xdr:row>
          <xdr:rowOff>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0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信用金庫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167</xdr:col>
          <xdr:colOff>0</xdr:colOff>
          <xdr:row>82</xdr:row>
          <xdr:rowOff>0</xdr:rowOff>
        </xdr:from>
        <xdr:to>
          <xdr:col>178</xdr:col>
          <xdr:colOff>0</xdr:colOff>
          <xdr:row>83</xdr:row>
          <xdr:rowOff>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0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信用組合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167</xdr:col>
          <xdr:colOff>0</xdr:colOff>
          <xdr:row>83</xdr:row>
          <xdr:rowOff>0</xdr:rowOff>
        </xdr:from>
        <xdr:to>
          <xdr:col>169</xdr:col>
          <xdr:colOff>0</xdr:colOff>
          <xdr:row>84</xdr:row>
          <xdr:rowOff>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0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202</xdr:col>
          <xdr:colOff>0</xdr:colOff>
          <xdr:row>80</xdr:row>
          <xdr:rowOff>0</xdr:rowOff>
        </xdr:from>
        <xdr:to>
          <xdr:col>208</xdr:col>
          <xdr:colOff>0</xdr:colOff>
          <xdr:row>82</xdr:row>
          <xdr:rowOff>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0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本　　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202</xdr:col>
          <xdr:colOff>0</xdr:colOff>
          <xdr:row>82</xdr:row>
          <xdr:rowOff>0</xdr:rowOff>
        </xdr:from>
        <xdr:to>
          <xdr:col>208</xdr:col>
          <xdr:colOff>0</xdr:colOff>
          <xdr:row>84</xdr:row>
          <xdr:rowOff>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0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支　　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208</xdr:col>
          <xdr:colOff>0</xdr:colOff>
          <xdr:row>80</xdr:row>
          <xdr:rowOff>0</xdr:rowOff>
        </xdr:from>
        <xdr:to>
          <xdr:col>214</xdr:col>
          <xdr:colOff>0</xdr:colOff>
          <xdr:row>82</xdr:row>
          <xdr:rowOff>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0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普　　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208</xdr:col>
          <xdr:colOff>0</xdr:colOff>
          <xdr:row>82</xdr:row>
          <xdr:rowOff>0</xdr:rowOff>
        </xdr:from>
        <xdr:to>
          <xdr:col>214</xdr:col>
          <xdr:colOff>0</xdr:colOff>
          <xdr:row>84</xdr:row>
          <xdr:rowOff>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0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当　　座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9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9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9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9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9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9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9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9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9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9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9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A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A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A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A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A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3318" name="Check Box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A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3319" name="Check Box 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A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3320" name="Check Box 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A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3321" name="Check Box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A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3322" name="Check Box 10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A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3323" name="Check Box 11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A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B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B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4339" name="Check Box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B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4340" name="Check Box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B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4341" name="Check Box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B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4342" name="Check Box 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B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4343" name="Check Box 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B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4344" name="Check Box 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B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4345" name="Check Box 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B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4346" name="Check Box 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B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4347" name="Check Box 11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0B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C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C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C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C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C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C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C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C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C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5370" name="Check Box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C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5371" name="Check Box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C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D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D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D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D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D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6390" name="Check Box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D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6391" name="Check Box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D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6392" name="Check Box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D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6393" name="Check Box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D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D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D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E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E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E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E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E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7414" name="Check Box 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E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7415" name="Check Box 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E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7416" name="Check Box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E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7417" name="Check Box 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0E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E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7419" name="Check Box 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0E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8433" name="Check Box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F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8434" name="Check Box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F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8435" name="Check Box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F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8436" name="Check Box 4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00000000-0008-0000-0F00-00000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F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8438" name="Check Box 6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id="{00000000-0008-0000-0F00-00000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8439" name="Check Box 7" hidden="1">
              <a:extLst>
                <a:ext uri="{63B3BB69-23CF-44E3-9099-C40C66FF867C}">
                  <a14:compatExt spid="_x0000_s18439"/>
                </a:ext>
                <a:ext uri="{FF2B5EF4-FFF2-40B4-BE49-F238E27FC236}">
                  <a16:creationId xmlns:a16="http://schemas.microsoft.com/office/drawing/2014/main" id="{00000000-0008-0000-0F00-00000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00000000-0008-0000-0F00-00000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8441" name="Check Box 9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00000000-0008-0000-0F00-00000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8442" name="Check Box 10" hidden="1">
              <a:extLst>
                <a:ext uri="{63B3BB69-23CF-44E3-9099-C40C66FF867C}">
                  <a14:compatExt spid="_x0000_s18442"/>
                </a:ext>
                <a:ext uri="{FF2B5EF4-FFF2-40B4-BE49-F238E27FC236}">
                  <a16:creationId xmlns:a16="http://schemas.microsoft.com/office/drawing/2014/main" id="{00000000-0008-0000-0F00-00000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8443" name="Check Box 11" hidden="1">
              <a:extLst>
                <a:ext uri="{63B3BB69-23CF-44E3-9099-C40C66FF867C}">
                  <a14:compatExt spid="_x0000_s18443"/>
                </a:ext>
                <a:ext uri="{FF2B5EF4-FFF2-40B4-BE49-F238E27FC236}">
                  <a16:creationId xmlns:a16="http://schemas.microsoft.com/office/drawing/2014/main" id="{00000000-0008-0000-0F00-00000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0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10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10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10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10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  <a:ext uri="{FF2B5EF4-FFF2-40B4-BE49-F238E27FC236}">
                  <a16:creationId xmlns:a16="http://schemas.microsoft.com/office/drawing/2014/main" id="{00000000-0008-0000-1000-00000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10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10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10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  <a:ext uri="{FF2B5EF4-FFF2-40B4-BE49-F238E27FC236}">
                  <a16:creationId xmlns:a16="http://schemas.microsoft.com/office/drawing/2014/main" id="{00000000-0008-0000-1000-00000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9467" name="Check Box 11" hidden="1">
              <a:extLst>
                <a:ext uri="{63B3BB69-23CF-44E3-9099-C40C66FF867C}">
                  <a14:compatExt spid="_x0000_s19467"/>
                </a:ext>
                <a:ext uri="{FF2B5EF4-FFF2-40B4-BE49-F238E27FC236}">
                  <a16:creationId xmlns:a16="http://schemas.microsoft.com/office/drawing/2014/main" id="{00000000-0008-0000-1000-00000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1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11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20483" name="Check Box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11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20484" name="Check Box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11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20485" name="Check Box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11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20486" name="Check Box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11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11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20488" name="Check Box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11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20489" name="Check Box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11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20490" name="Check Box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11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20491" name="Check Box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11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2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12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21507" name="Check Box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12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21508" name="Check Box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12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21509" name="Check Box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12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21510" name="Check Box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12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21511" name="Check Box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12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21512" name="Check Box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12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21513" name="Check Box 9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12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21514" name="Check Box 10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12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21515" name="Check Box 11" hidden="1">
              <a:extLst>
                <a:ext uri="{63B3BB69-23CF-44E3-9099-C40C66FF867C}">
                  <a14:compatExt spid="_x0000_s21515"/>
                </a:ext>
                <a:ext uri="{FF2B5EF4-FFF2-40B4-BE49-F238E27FC236}">
                  <a16:creationId xmlns:a16="http://schemas.microsoft.com/office/drawing/2014/main" id="{00000000-0008-0000-1200-00000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228600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228600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228600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22529" name="Check Box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3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22530" name="Check Box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13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22531" name="Check Box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13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22532" name="Check Box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13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22533" name="Check Box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13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22534" name="Check Box 6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13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22535" name="Check Box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13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22536" name="Check Box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13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22537" name="Check Box 9" hidden="1">
              <a:extLst>
                <a:ext uri="{63B3BB69-23CF-44E3-9099-C40C66FF867C}">
                  <a14:compatExt spid="_x0000_s22537"/>
                </a:ext>
                <a:ext uri="{FF2B5EF4-FFF2-40B4-BE49-F238E27FC236}">
                  <a16:creationId xmlns:a16="http://schemas.microsoft.com/office/drawing/2014/main" id="{00000000-0008-0000-1300-00000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22538" name="Check Box 10" hidden="1">
              <a:extLst>
                <a:ext uri="{63B3BB69-23CF-44E3-9099-C40C66FF867C}">
                  <a14:compatExt spid="_x0000_s22538"/>
                </a:ext>
                <a:ext uri="{FF2B5EF4-FFF2-40B4-BE49-F238E27FC236}">
                  <a16:creationId xmlns:a16="http://schemas.microsoft.com/office/drawing/2014/main" id="{00000000-0008-0000-1300-00000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22539" name="Check Box 11" hidden="1">
              <a:extLst>
                <a:ext uri="{63B3BB69-23CF-44E3-9099-C40C66FF867C}">
                  <a14:compatExt spid="_x0000_s22539"/>
                </a:ext>
                <a:ext uri="{FF2B5EF4-FFF2-40B4-BE49-F238E27FC236}">
                  <a16:creationId xmlns:a16="http://schemas.microsoft.com/office/drawing/2014/main" id="{00000000-0008-0000-1300-00000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4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14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23555" name="Check Box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14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23556" name="Check Box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14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23557" name="Check Box 5" hidden="1">
              <a:extLst>
                <a:ext uri="{63B3BB69-23CF-44E3-9099-C40C66FF867C}">
                  <a14:compatExt spid="_x0000_s23557"/>
                </a:ext>
                <a:ext uri="{FF2B5EF4-FFF2-40B4-BE49-F238E27FC236}">
                  <a16:creationId xmlns:a16="http://schemas.microsoft.com/office/drawing/2014/main" id="{00000000-0008-0000-1400-00000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23558" name="Check Box 6" hidden="1">
              <a:extLst>
                <a:ext uri="{63B3BB69-23CF-44E3-9099-C40C66FF867C}">
                  <a14:compatExt spid="_x0000_s23558"/>
                </a:ext>
                <a:ext uri="{FF2B5EF4-FFF2-40B4-BE49-F238E27FC236}">
                  <a16:creationId xmlns:a16="http://schemas.microsoft.com/office/drawing/2014/main" id="{00000000-0008-0000-1400-00000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23559" name="Check Box 7" hidden="1">
              <a:extLst>
                <a:ext uri="{63B3BB69-23CF-44E3-9099-C40C66FF867C}">
                  <a14:compatExt spid="_x0000_s23559"/>
                </a:ext>
                <a:ext uri="{FF2B5EF4-FFF2-40B4-BE49-F238E27FC236}">
                  <a16:creationId xmlns:a16="http://schemas.microsoft.com/office/drawing/2014/main" id="{00000000-0008-0000-1400-00000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23560" name="Check Box 8" hidden="1">
              <a:extLst>
                <a:ext uri="{63B3BB69-23CF-44E3-9099-C40C66FF867C}">
                  <a14:compatExt spid="_x0000_s23560"/>
                </a:ext>
                <a:ext uri="{FF2B5EF4-FFF2-40B4-BE49-F238E27FC236}">
                  <a16:creationId xmlns:a16="http://schemas.microsoft.com/office/drawing/2014/main" id="{00000000-0008-0000-1400-00000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23561" name="Check Box 9" hidden="1">
              <a:extLst>
                <a:ext uri="{63B3BB69-23CF-44E3-9099-C40C66FF867C}">
                  <a14:compatExt spid="_x0000_s23561"/>
                </a:ext>
                <a:ext uri="{FF2B5EF4-FFF2-40B4-BE49-F238E27FC236}">
                  <a16:creationId xmlns:a16="http://schemas.microsoft.com/office/drawing/2014/main" id="{00000000-0008-0000-1400-00000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23562" name="Check Box 10" hidden="1">
              <a:extLst>
                <a:ext uri="{63B3BB69-23CF-44E3-9099-C40C66FF867C}">
                  <a14:compatExt spid="_x0000_s23562"/>
                </a:ext>
                <a:ext uri="{FF2B5EF4-FFF2-40B4-BE49-F238E27FC236}">
                  <a16:creationId xmlns:a16="http://schemas.microsoft.com/office/drawing/2014/main" id="{00000000-0008-0000-1400-00000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23563" name="Check Box 11" hidden="1">
              <a:extLst>
                <a:ext uri="{63B3BB69-23CF-44E3-9099-C40C66FF867C}">
                  <a14:compatExt spid="_x0000_s23563"/>
                </a:ext>
                <a:ext uri="{FF2B5EF4-FFF2-40B4-BE49-F238E27FC236}">
                  <a16:creationId xmlns:a16="http://schemas.microsoft.com/office/drawing/2014/main" id="{00000000-0008-0000-1400-00000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2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2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2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2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2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2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2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3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3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3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3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3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3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5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5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5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5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5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5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5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6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6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6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6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6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6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6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6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6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6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6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7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7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7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7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7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7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7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7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7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7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27</xdr:row>
          <xdr:rowOff>66675</xdr:rowOff>
        </xdr:from>
        <xdr:to>
          <xdr:col>170</xdr:col>
          <xdr:colOff>0</xdr:colOff>
          <xdr:row>28</xdr:row>
          <xdr:rowOff>219075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29</xdr:row>
          <xdr:rowOff>66675</xdr:rowOff>
        </xdr:from>
        <xdr:to>
          <xdr:col>170</xdr:col>
          <xdr:colOff>0</xdr:colOff>
          <xdr:row>30</xdr:row>
          <xdr:rowOff>219075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8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31</xdr:row>
          <xdr:rowOff>66675</xdr:rowOff>
        </xdr:from>
        <xdr:to>
          <xdr:col>170</xdr:col>
          <xdr:colOff>0</xdr:colOff>
          <xdr:row>32</xdr:row>
          <xdr:rowOff>219075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8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33</xdr:row>
          <xdr:rowOff>66675</xdr:rowOff>
        </xdr:from>
        <xdr:to>
          <xdr:col>170</xdr:col>
          <xdr:colOff>0</xdr:colOff>
          <xdr:row>34</xdr:row>
          <xdr:rowOff>219075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8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35</xdr:row>
          <xdr:rowOff>66675</xdr:rowOff>
        </xdr:from>
        <xdr:to>
          <xdr:col>170</xdr:col>
          <xdr:colOff>0</xdr:colOff>
          <xdr:row>36</xdr:row>
          <xdr:rowOff>219075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8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37</xdr:row>
          <xdr:rowOff>66675</xdr:rowOff>
        </xdr:from>
        <xdr:to>
          <xdr:col>170</xdr:col>
          <xdr:colOff>0</xdr:colOff>
          <xdr:row>38</xdr:row>
          <xdr:rowOff>219075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8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39</xdr:row>
          <xdr:rowOff>66675</xdr:rowOff>
        </xdr:from>
        <xdr:to>
          <xdr:col>170</xdr:col>
          <xdr:colOff>0</xdr:colOff>
          <xdr:row>40</xdr:row>
          <xdr:rowOff>219075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8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41</xdr:row>
          <xdr:rowOff>66675</xdr:rowOff>
        </xdr:from>
        <xdr:to>
          <xdr:col>170</xdr:col>
          <xdr:colOff>0</xdr:colOff>
          <xdr:row>42</xdr:row>
          <xdr:rowOff>219075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8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43</xdr:row>
          <xdr:rowOff>66675</xdr:rowOff>
        </xdr:from>
        <xdr:to>
          <xdr:col>170</xdr:col>
          <xdr:colOff>0</xdr:colOff>
          <xdr:row>44</xdr:row>
          <xdr:rowOff>219075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8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95250</xdr:colOff>
          <xdr:row>45</xdr:row>
          <xdr:rowOff>66675</xdr:rowOff>
        </xdr:from>
        <xdr:to>
          <xdr:col>170</xdr:col>
          <xdr:colOff>0</xdr:colOff>
          <xdr:row>46</xdr:row>
          <xdr:rowOff>219075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8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165</xdr:col>
          <xdr:colOff>104775</xdr:colOff>
          <xdr:row>47</xdr:row>
          <xdr:rowOff>28575</xdr:rowOff>
        </xdr:from>
        <xdr:to>
          <xdr:col>170</xdr:col>
          <xdr:colOff>9525</xdr:colOff>
          <xdr:row>48</xdr:row>
          <xdr:rowOff>180975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8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軽税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9.xml"/><Relationship Id="rId13" Type="http://schemas.openxmlformats.org/officeDocument/2006/relationships/ctrlProp" Target="../ctrlProps/ctrlProp114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108.xml"/><Relationship Id="rId12" Type="http://schemas.openxmlformats.org/officeDocument/2006/relationships/ctrlProp" Target="../ctrlProps/ctrlProp11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7.xml"/><Relationship Id="rId11" Type="http://schemas.openxmlformats.org/officeDocument/2006/relationships/ctrlProp" Target="../ctrlProps/ctrlProp112.xml"/><Relationship Id="rId5" Type="http://schemas.openxmlformats.org/officeDocument/2006/relationships/ctrlProp" Target="../ctrlProps/ctrlProp106.xml"/><Relationship Id="rId10" Type="http://schemas.openxmlformats.org/officeDocument/2006/relationships/ctrlProp" Target="../ctrlProps/ctrlProp111.xml"/><Relationship Id="rId4" Type="http://schemas.openxmlformats.org/officeDocument/2006/relationships/ctrlProp" Target="../ctrlProps/ctrlProp105.xml"/><Relationship Id="rId9" Type="http://schemas.openxmlformats.org/officeDocument/2006/relationships/ctrlProp" Target="../ctrlProps/ctrlProp110.xml"/><Relationship Id="rId14" Type="http://schemas.openxmlformats.org/officeDocument/2006/relationships/ctrlProp" Target="../ctrlProps/ctrlProp11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0.xml"/><Relationship Id="rId13" Type="http://schemas.openxmlformats.org/officeDocument/2006/relationships/ctrlProp" Target="../ctrlProps/ctrlProp125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119.xml"/><Relationship Id="rId12" Type="http://schemas.openxmlformats.org/officeDocument/2006/relationships/ctrlProp" Target="../ctrlProps/ctrlProp124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18.xml"/><Relationship Id="rId11" Type="http://schemas.openxmlformats.org/officeDocument/2006/relationships/ctrlProp" Target="../ctrlProps/ctrlProp123.xml"/><Relationship Id="rId5" Type="http://schemas.openxmlformats.org/officeDocument/2006/relationships/ctrlProp" Target="../ctrlProps/ctrlProp117.xml"/><Relationship Id="rId10" Type="http://schemas.openxmlformats.org/officeDocument/2006/relationships/ctrlProp" Target="../ctrlProps/ctrlProp122.xml"/><Relationship Id="rId4" Type="http://schemas.openxmlformats.org/officeDocument/2006/relationships/ctrlProp" Target="../ctrlProps/ctrlProp116.xml"/><Relationship Id="rId9" Type="http://schemas.openxmlformats.org/officeDocument/2006/relationships/ctrlProp" Target="../ctrlProps/ctrlProp121.xml"/><Relationship Id="rId14" Type="http://schemas.openxmlformats.org/officeDocument/2006/relationships/ctrlProp" Target="../ctrlProps/ctrlProp12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1.xml"/><Relationship Id="rId13" Type="http://schemas.openxmlformats.org/officeDocument/2006/relationships/ctrlProp" Target="../ctrlProps/ctrlProp136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130.xml"/><Relationship Id="rId12" Type="http://schemas.openxmlformats.org/officeDocument/2006/relationships/ctrlProp" Target="../ctrlProps/ctrlProp135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29.xml"/><Relationship Id="rId11" Type="http://schemas.openxmlformats.org/officeDocument/2006/relationships/ctrlProp" Target="../ctrlProps/ctrlProp134.xml"/><Relationship Id="rId5" Type="http://schemas.openxmlformats.org/officeDocument/2006/relationships/ctrlProp" Target="../ctrlProps/ctrlProp128.xml"/><Relationship Id="rId10" Type="http://schemas.openxmlformats.org/officeDocument/2006/relationships/ctrlProp" Target="../ctrlProps/ctrlProp133.xml"/><Relationship Id="rId4" Type="http://schemas.openxmlformats.org/officeDocument/2006/relationships/ctrlProp" Target="../ctrlProps/ctrlProp127.xml"/><Relationship Id="rId9" Type="http://schemas.openxmlformats.org/officeDocument/2006/relationships/ctrlProp" Target="../ctrlProps/ctrlProp132.xml"/><Relationship Id="rId14" Type="http://schemas.openxmlformats.org/officeDocument/2006/relationships/ctrlProp" Target="../ctrlProps/ctrlProp137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2.xml"/><Relationship Id="rId13" Type="http://schemas.openxmlformats.org/officeDocument/2006/relationships/ctrlProp" Target="../ctrlProps/ctrlProp147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141.xml"/><Relationship Id="rId12" Type="http://schemas.openxmlformats.org/officeDocument/2006/relationships/ctrlProp" Target="../ctrlProps/ctrlProp146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40.xml"/><Relationship Id="rId11" Type="http://schemas.openxmlformats.org/officeDocument/2006/relationships/ctrlProp" Target="../ctrlProps/ctrlProp145.xml"/><Relationship Id="rId5" Type="http://schemas.openxmlformats.org/officeDocument/2006/relationships/ctrlProp" Target="../ctrlProps/ctrlProp139.xml"/><Relationship Id="rId10" Type="http://schemas.openxmlformats.org/officeDocument/2006/relationships/ctrlProp" Target="../ctrlProps/ctrlProp144.xml"/><Relationship Id="rId4" Type="http://schemas.openxmlformats.org/officeDocument/2006/relationships/ctrlProp" Target="../ctrlProps/ctrlProp138.xml"/><Relationship Id="rId9" Type="http://schemas.openxmlformats.org/officeDocument/2006/relationships/ctrlProp" Target="../ctrlProps/ctrlProp143.xml"/><Relationship Id="rId14" Type="http://schemas.openxmlformats.org/officeDocument/2006/relationships/ctrlProp" Target="../ctrlProps/ctrlProp148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3.xml"/><Relationship Id="rId13" Type="http://schemas.openxmlformats.org/officeDocument/2006/relationships/ctrlProp" Target="../ctrlProps/ctrlProp158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152.xml"/><Relationship Id="rId12" Type="http://schemas.openxmlformats.org/officeDocument/2006/relationships/ctrlProp" Target="../ctrlProps/ctrlProp157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151.xml"/><Relationship Id="rId11" Type="http://schemas.openxmlformats.org/officeDocument/2006/relationships/ctrlProp" Target="../ctrlProps/ctrlProp156.xml"/><Relationship Id="rId5" Type="http://schemas.openxmlformats.org/officeDocument/2006/relationships/ctrlProp" Target="../ctrlProps/ctrlProp150.xml"/><Relationship Id="rId10" Type="http://schemas.openxmlformats.org/officeDocument/2006/relationships/ctrlProp" Target="../ctrlProps/ctrlProp155.xml"/><Relationship Id="rId4" Type="http://schemas.openxmlformats.org/officeDocument/2006/relationships/ctrlProp" Target="../ctrlProps/ctrlProp149.xml"/><Relationship Id="rId9" Type="http://schemas.openxmlformats.org/officeDocument/2006/relationships/ctrlProp" Target="../ctrlProps/ctrlProp154.xml"/><Relationship Id="rId14" Type="http://schemas.openxmlformats.org/officeDocument/2006/relationships/ctrlProp" Target="../ctrlProps/ctrlProp159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13" Type="http://schemas.openxmlformats.org/officeDocument/2006/relationships/ctrlProp" Target="../ctrlProps/ctrlProp169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163.xml"/><Relationship Id="rId12" Type="http://schemas.openxmlformats.org/officeDocument/2006/relationships/ctrlProp" Target="../ctrlProps/ctrlProp168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0" Type="http://schemas.openxmlformats.org/officeDocument/2006/relationships/ctrlProp" Target="../ctrlProps/ctrlProp166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Relationship Id="rId14" Type="http://schemas.openxmlformats.org/officeDocument/2006/relationships/ctrlProp" Target="../ctrlProps/ctrlProp170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5.xml"/><Relationship Id="rId13" Type="http://schemas.openxmlformats.org/officeDocument/2006/relationships/ctrlProp" Target="../ctrlProps/ctrlProp180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174.xml"/><Relationship Id="rId12" Type="http://schemas.openxmlformats.org/officeDocument/2006/relationships/ctrlProp" Target="../ctrlProps/ctrlProp17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73.xml"/><Relationship Id="rId11" Type="http://schemas.openxmlformats.org/officeDocument/2006/relationships/ctrlProp" Target="../ctrlProps/ctrlProp178.xml"/><Relationship Id="rId5" Type="http://schemas.openxmlformats.org/officeDocument/2006/relationships/ctrlProp" Target="../ctrlProps/ctrlProp172.xml"/><Relationship Id="rId10" Type="http://schemas.openxmlformats.org/officeDocument/2006/relationships/ctrlProp" Target="../ctrlProps/ctrlProp177.xml"/><Relationship Id="rId4" Type="http://schemas.openxmlformats.org/officeDocument/2006/relationships/ctrlProp" Target="../ctrlProps/ctrlProp171.xml"/><Relationship Id="rId9" Type="http://schemas.openxmlformats.org/officeDocument/2006/relationships/ctrlProp" Target="../ctrlProps/ctrlProp176.xml"/><Relationship Id="rId14" Type="http://schemas.openxmlformats.org/officeDocument/2006/relationships/ctrlProp" Target="../ctrlProps/ctrlProp181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6.xml"/><Relationship Id="rId13" Type="http://schemas.openxmlformats.org/officeDocument/2006/relationships/ctrlProp" Target="../ctrlProps/ctrlProp191.xml"/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185.xml"/><Relationship Id="rId12" Type="http://schemas.openxmlformats.org/officeDocument/2006/relationships/ctrlProp" Target="../ctrlProps/ctrlProp190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184.xml"/><Relationship Id="rId11" Type="http://schemas.openxmlformats.org/officeDocument/2006/relationships/ctrlProp" Target="../ctrlProps/ctrlProp189.xml"/><Relationship Id="rId5" Type="http://schemas.openxmlformats.org/officeDocument/2006/relationships/ctrlProp" Target="../ctrlProps/ctrlProp183.xml"/><Relationship Id="rId10" Type="http://schemas.openxmlformats.org/officeDocument/2006/relationships/ctrlProp" Target="../ctrlProps/ctrlProp188.xml"/><Relationship Id="rId4" Type="http://schemas.openxmlformats.org/officeDocument/2006/relationships/ctrlProp" Target="../ctrlProps/ctrlProp182.xml"/><Relationship Id="rId9" Type="http://schemas.openxmlformats.org/officeDocument/2006/relationships/ctrlProp" Target="../ctrlProps/ctrlProp187.xml"/><Relationship Id="rId14" Type="http://schemas.openxmlformats.org/officeDocument/2006/relationships/ctrlProp" Target="../ctrlProps/ctrlProp192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7.xml"/><Relationship Id="rId13" Type="http://schemas.openxmlformats.org/officeDocument/2006/relationships/ctrlProp" Target="../ctrlProps/ctrlProp202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196.xml"/><Relationship Id="rId12" Type="http://schemas.openxmlformats.org/officeDocument/2006/relationships/ctrlProp" Target="../ctrlProps/ctrlProp20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195.xml"/><Relationship Id="rId11" Type="http://schemas.openxmlformats.org/officeDocument/2006/relationships/ctrlProp" Target="../ctrlProps/ctrlProp200.xml"/><Relationship Id="rId5" Type="http://schemas.openxmlformats.org/officeDocument/2006/relationships/ctrlProp" Target="../ctrlProps/ctrlProp194.xml"/><Relationship Id="rId10" Type="http://schemas.openxmlformats.org/officeDocument/2006/relationships/ctrlProp" Target="../ctrlProps/ctrlProp199.xml"/><Relationship Id="rId4" Type="http://schemas.openxmlformats.org/officeDocument/2006/relationships/ctrlProp" Target="../ctrlProps/ctrlProp193.xml"/><Relationship Id="rId9" Type="http://schemas.openxmlformats.org/officeDocument/2006/relationships/ctrlProp" Target="../ctrlProps/ctrlProp198.xml"/><Relationship Id="rId14" Type="http://schemas.openxmlformats.org/officeDocument/2006/relationships/ctrlProp" Target="../ctrlProps/ctrlProp203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8.xml"/><Relationship Id="rId13" Type="http://schemas.openxmlformats.org/officeDocument/2006/relationships/ctrlProp" Target="../ctrlProps/ctrlProp213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207.xml"/><Relationship Id="rId12" Type="http://schemas.openxmlformats.org/officeDocument/2006/relationships/ctrlProp" Target="../ctrlProps/ctrlProp212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206.xml"/><Relationship Id="rId11" Type="http://schemas.openxmlformats.org/officeDocument/2006/relationships/ctrlProp" Target="../ctrlProps/ctrlProp211.xml"/><Relationship Id="rId5" Type="http://schemas.openxmlformats.org/officeDocument/2006/relationships/ctrlProp" Target="../ctrlProps/ctrlProp205.xml"/><Relationship Id="rId10" Type="http://schemas.openxmlformats.org/officeDocument/2006/relationships/ctrlProp" Target="../ctrlProps/ctrlProp210.xml"/><Relationship Id="rId4" Type="http://schemas.openxmlformats.org/officeDocument/2006/relationships/ctrlProp" Target="../ctrlProps/ctrlProp204.xml"/><Relationship Id="rId9" Type="http://schemas.openxmlformats.org/officeDocument/2006/relationships/ctrlProp" Target="../ctrlProps/ctrlProp209.xml"/><Relationship Id="rId14" Type="http://schemas.openxmlformats.org/officeDocument/2006/relationships/ctrlProp" Target="../ctrlProps/ctrlProp2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13" Type="http://schemas.openxmlformats.org/officeDocument/2006/relationships/ctrlProp" Target="../ctrlProps/ctrlProp26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Relationship Id="rId14" Type="http://schemas.openxmlformats.org/officeDocument/2006/relationships/ctrlProp" Target="../ctrlProps/ctrlProp27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9.xml"/><Relationship Id="rId13" Type="http://schemas.openxmlformats.org/officeDocument/2006/relationships/ctrlProp" Target="../ctrlProps/ctrlProp224.xml"/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218.xml"/><Relationship Id="rId12" Type="http://schemas.openxmlformats.org/officeDocument/2006/relationships/ctrlProp" Target="../ctrlProps/ctrlProp22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217.xml"/><Relationship Id="rId11" Type="http://schemas.openxmlformats.org/officeDocument/2006/relationships/ctrlProp" Target="../ctrlProps/ctrlProp222.xml"/><Relationship Id="rId5" Type="http://schemas.openxmlformats.org/officeDocument/2006/relationships/ctrlProp" Target="../ctrlProps/ctrlProp216.xml"/><Relationship Id="rId10" Type="http://schemas.openxmlformats.org/officeDocument/2006/relationships/ctrlProp" Target="../ctrlProps/ctrlProp221.xml"/><Relationship Id="rId4" Type="http://schemas.openxmlformats.org/officeDocument/2006/relationships/ctrlProp" Target="../ctrlProps/ctrlProp215.xml"/><Relationship Id="rId9" Type="http://schemas.openxmlformats.org/officeDocument/2006/relationships/ctrlProp" Target="../ctrlProps/ctrlProp220.xml"/><Relationship Id="rId14" Type="http://schemas.openxmlformats.org/officeDocument/2006/relationships/ctrlProp" Target="../ctrlProps/ctrlProp225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0.xml"/><Relationship Id="rId13" Type="http://schemas.openxmlformats.org/officeDocument/2006/relationships/ctrlProp" Target="../ctrlProps/ctrlProp235.xml"/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229.xml"/><Relationship Id="rId12" Type="http://schemas.openxmlformats.org/officeDocument/2006/relationships/ctrlProp" Target="../ctrlProps/ctrlProp234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228.xml"/><Relationship Id="rId11" Type="http://schemas.openxmlformats.org/officeDocument/2006/relationships/ctrlProp" Target="../ctrlProps/ctrlProp233.xml"/><Relationship Id="rId5" Type="http://schemas.openxmlformats.org/officeDocument/2006/relationships/ctrlProp" Target="../ctrlProps/ctrlProp227.xml"/><Relationship Id="rId10" Type="http://schemas.openxmlformats.org/officeDocument/2006/relationships/ctrlProp" Target="../ctrlProps/ctrlProp232.xml"/><Relationship Id="rId4" Type="http://schemas.openxmlformats.org/officeDocument/2006/relationships/ctrlProp" Target="../ctrlProps/ctrlProp226.xml"/><Relationship Id="rId9" Type="http://schemas.openxmlformats.org/officeDocument/2006/relationships/ctrlProp" Target="../ctrlProps/ctrlProp231.xml"/><Relationship Id="rId14" Type="http://schemas.openxmlformats.org/officeDocument/2006/relationships/ctrlProp" Target="../ctrlProps/ctrlProp23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13" Type="http://schemas.openxmlformats.org/officeDocument/2006/relationships/ctrlProp" Target="../ctrlProps/ctrlProp37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31.xml"/><Relationship Id="rId12" Type="http://schemas.openxmlformats.org/officeDocument/2006/relationships/ctrlProp" Target="../ctrlProps/ctrlProp3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0.xml"/><Relationship Id="rId11" Type="http://schemas.openxmlformats.org/officeDocument/2006/relationships/ctrlProp" Target="../ctrlProps/ctrlProp35.xml"/><Relationship Id="rId5" Type="http://schemas.openxmlformats.org/officeDocument/2006/relationships/ctrlProp" Target="../ctrlProps/ctrlProp29.xml"/><Relationship Id="rId10" Type="http://schemas.openxmlformats.org/officeDocument/2006/relationships/ctrlProp" Target="../ctrlProps/ctrlProp34.xml"/><Relationship Id="rId4" Type="http://schemas.openxmlformats.org/officeDocument/2006/relationships/ctrlProp" Target="../ctrlProps/ctrlProp28.xml"/><Relationship Id="rId9" Type="http://schemas.openxmlformats.org/officeDocument/2006/relationships/ctrlProp" Target="../ctrlProps/ctrlProp33.xml"/><Relationship Id="rId14" Type="http://schemas.openxmlformats.org/officeDocument/2006/relationships/ctrlProp" Target="../ctrlProps/ctrlProp38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3.xml"/><Relationship Id="rId13" Type="http://schemas.openxmlformats.org/officeDocument/2006/relationships/ctrlProp" Target="../ctrlProps/ctrlProp48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42.xml"/><Relationship Id="rId12" Type="http://schemas.openxmlformats.org/officeDocument/2006/relationships/ctrlProp" Target="../ctrlProps/ctrlProp4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1.xml"/><Relationship Id="rId11" Type="http://schemas.openxmlformats.org/officeDocument/2006/relationships/ctrlProp" Target="../ctrlProps/ctrlProp46.xml"/><Relationship Id="rId5" Type="http://schemas.openxmlformats.org/officeDocument/2006/relationships/ctrlProp" Target="../ctrlProps/ctrlProp40.xml"/><Relationship Id="rId10" Type="http://schemas.openxmlformats.org/officeDocument/2006/relationships/ctrlProp" Target="../ctrlProps/ctrlProp45.xml"/><Relationship Id="rId4" Type="http://schemas.openxmlformats.org/officeDocument/2006/relationships/ctrlProp" Target="../ctrlProps/ctrlProp39.xml"/><Relationship Id="rId9" Type="http://schemas.openxmlformats.org/officeDocument/2006/relationships/ctrlProp" Target="../ctrlProps/ctrlProp44.xml"/><Relationship Id="rId14" Type="http://schemas.openxmlformats.org/officeDocument/2006/relationships/ctrlProp" Target="../ctrlProps/ctrlProp4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4.xml"/><Relationship Id="rId13" Type="http://schemas.openxmlformats.org/officeDocument/2006/relationships/ctrlProp" Target="../ctrlProps/ctrlProp5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53.xml"/><Relationship Id="rId12" Type="http://schemas.openxmlformats.org/officeDocument/2006/relationships/ctrlProp" Target="../ctrlProps/ctrlProp5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52.xml"/><Relationship Id="rId11" Type="http://schemas.openxmlformats.org/officeDocument/2006/relationships/ctrlProp" Target="../ctrlProps/ctrlProp57.xml"/><Relationship Id="rId5" Type="http://schemas.openxmlformats.org/officeDocument/2006/relationships/ctrlProp" Target="../ctrlProps/ctrlProp51.xml"/><Relationship Id="rId10" Type="http://schemas.openxmlformats.org/officeDocument/2006/relationships/ctrlProp" Target="../ctrlProps/ctrlProp56.xml"/><Relationship Id="rId4" Type="http://schemas.openxmlformats.org/officeDocument/2006/relationships/ctrlProp" Target="../ctrlProps/ctrlProp50.xml"/><Relationship Id="rId9" Type="http://schemas.openxmlformats.org/officeDocument/2006/relationships/ctrlProp" Target="../ctrlProps/ctrlProp55.xml"/><Relationship Id="rId14" Type="http://schemas.openxmlformats.org/officeDocument/2006/relationships/ctrlProp" Target="../ctrlProps/ctrlProp6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5.xml"/><Relationship Id="rId13" Type="http://schemas.openxmlformats.org/officeDocument/2006/relationships/ctrlProp" Target="../ctrlProps/ctrlProp70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64.xml"/><Relationship Id="rId12" Type="http://schemas.openxmlformats.org/officeDocument/2006/relationships/ctrlProp" Target="../ctrlProps/ctrlProp6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3.xml"/><Relationship Id="rId11" Type="http://schemas.openxmlformats.org/officeDocument/2006/relationships/ctrlProp" Target="../ctrlProps/ctrlProp68.xml"/><Relationship Id="rId5" Type="http://schemas.openxmlformats.org/officeDocument/2006/relationships/ctrlProp" Target="../ctrlProps/ctrlProp62.xml"/><Relationship Id="rId10" Type="http://schemas.openxmlformats.org/officeDocument/2006/relationships/ctrlProp" Target="../ctrlProps/ctrlProp67.xml"/><Relationship Id="rId4" Type="http://schemas.openxmlformats.org/officeDocument/2006/relationships/ctrlProp" Target="../ctrlProps/ctrlProp61.xml"/><Relationship Id="rId9" Type="http://schemas.openxmlformats.org/officeDocument/2006/relationships/ctrlProp" Target="../ctrlProps/ctrlProp66.xml"/><Relationship Id="rId14" Type="http://schemas.openxmlformats.org/officeDocument/2006/relationships/ctrlProp" Target="../ctrlProps/ctrlProp7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6.xml"/><Relationship Id="rId13" Type="http://schemas.openxmlformats.org/officeDocument/2006/relationships/ctrlProp" Target="../ctrlProps/ctrlProp81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5" Type="http://schemas.openxmlformats.org/officeDocument/2006/relationships/ctrlProp" Target="../ctrlProps/ctrlProp73.xml"/><Relationship Id="rId10" Type="http://schemas.openxmlformats.org/officeDocument/2006/relationships/ctrlProp" Target="../ctrlProps/ctrlProp7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7.xml"/><Relationship Id="rId13" Type="http://schemas.openxmlformats.org/officeDocument/2006/relationships/ctrlProp" Target="../ctrlProps/ctrlProp92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86.xml"/><Relationship Id="rId12" Type="http://schemas.openxmlformats.org/officeDocument/2006/relationships/ctrlProp" Target="../ctrlProps/ctrlProp9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85.xml"/><Relationship Id="rId11" Type="http://schemas.openxmlformats.org/officeDocument/2006/relationships/ctrlProp" Target="../ctrlProps/ctrlProp90.xml"/><Relationship Id="rId5" Type="http://schemas.openxmlformats.org/officeDocument/2006/relationships/ctrlProp" Target="../ctrlProps/ctrlProp84.xml"/><Relationship Id="rId10" Type="http://schemas.openxmlformats.org/officeDocument/2006/relationships/ctrlProp" Target="../ctrlProps/ctrlProp89.xml"/><Relationship Id="rId4" Type="http://schemas.openxmlformats.org/officeDocument/2006/relationships/ctrlProp" Target="../ctrlProps/ctrlProp83.xml"/><Relationship Id="rId9" Type="http://schemas.openxmlformats.org/officeDocument/2006/relationships/ctrlProp" Target="../ctrlProps/ctrlProp88.xml"/><Relationship Id="rId14" Type="http://schemas.openxmlformats.org/officeDocument/2006/relationships/ctrlProp" Target="../ctrlProps/ctrlProp9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.xml"/><Relationship Id="rId13" Type="http://schemas.openxmlformats.org/officeDocument/2006/relationships/ctrlProp" Target="../ctrlProps/ctrlProp103.xml"/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97.xml"/><Relationship Id="rId12" Type="http://schemas.openxmlformats.org/officeDocument/2006/relationships/ctrlProp" Target="../ctrlProps/ctrlProp10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96.xml"/><Relationship Id="rId11" Type="http://schemas.openxmlformats.org/officeDocument/2006/relationships/ctrlProp" Target="../ctrlProps/ctrlProp101.xml"/><Relationship Id="rId5" Type="http://schemas.openxmlformats.org/officeDocument/2006/relationships/ctrlProp" Target="../ctrlProps/ctrlProp95.xml"/><Relationship Id="rId10" Type="http://schemas.openxmlformats.org/officeDocument/2006/relationships/ctrlProp" Target="../ctrlProps/ctrlProp100.xml"/><Relationship Id="rId4" Type="http://schemas.openxmlformats.org/officeDocument/2006/relationships/ctrlProp" Target="../ctrlProps/ctrlProp94.xml"/><Relationship Id="rId9" Type="http://schemas.openxmlformats.org/officeDocument/2006/relationships/ctrlProp" Target="../ctrlProps/ctrlProp99.xml"/><Relationship Id="rId14" Type="http://schemas.openxmlformats.org/officeDocument/2006/relationships/ctrlProp" Target="../ctrlProps/ctrlProp10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IT110"/>
  <sheetViews>
    <sheetView showZeros="0" tabSelected="1" view="pageBreakPreview" topLeftCell="A28" zoomScale="85" zoomScaleNormal="100" zoomScaleSheetLayoutView="85" workbookViewId="0">
      <selection activeCell="BY30" sqref="BY30:CR33"/>
    </sheetView>
  </sheetViews>
  <sheetFormatPr defaultColWidth="1.375" defaultRowHeight="25.5" x14ac:dyDescent="0.4"/>
  <cols>
    <col min="1" max="2" width="1.375" style="1" customWidth="1"/>
    <col min="3" max="122" width="1.625" style="1" customWidth="1"/>
    <col min="123" max="124" width="1.375" style="1" customWidth="1"/>
    <col min="125" max="244" width="1.625" style="1" customWidth="1"/>
    <col min="245" max="262" width="1.375" style="1"/>
    <col min="263" max="263" width="5.375" style="1" customWidth="1"/>
    <col min="264" max="266" width="1.375" style="1"/>
    <col min="267" max="267" width="1.375" style="1" customWidth="1"/>
    <col min="268" max="397" width="1.375" style="1"/>
    <col min="398" max="437" width="1.375" style="1" customWidth="1"/>
    <col min="438" max="653" width="1.375" style="1"/>
    <col min="654" max="693" width="1.375" style="1" customWidth="1"/>
    <col min="694" max="909" width="1.375" style="1"/>
    <col min="910" max="949" width="1.375" style="1" customWidth="1"/>
    <col min="950" max="1165" width="1.375" style="1"/>
    <col min="1166" max="1205" width="1.375" style="1" customWidth="1"/>
    <col min="1206" max="1421" width="1.375" style="1"/>
    <col min="1422" max="1461" width="1.375" style="1" customWidth="1"/>
    <col min="1462" max="1677" width="1.375" style="1"/>
    <col min="1678" max="1717" width="1.375" style="1" customWidth="1"/>
    <col min="1718" max="1933" width="1.375" style="1"/>
    <col min="1934" max="1973" width="1.375" style="1" customWidth="1"/>
    <col min="1974" max="2189" width="1.375" style="1"/>
    <col min="2190" max="2229" width="1.375" style="1" customWidth="1"/>
    <col min="2230" max="2445" width="1.375" style="1"/>
    <col min="2446" max="2485" width="1.375" style="1" customWidth="1"/>
    <col min="2486" max="2701" width="1.375" style="1"/>
    <col min="2702" max="2741" width="1.375" style="1" customWidth="1"/>
    <col min="2742" max="2957" width="1.375" style="1"/>
    <col min="2958" max="2997" width="1.375" style="1" customWidth="1"/>
    <col min="2998" max="3213" width="1.375" style="1"/>
    <col min="3214" max="3253" width="1.375" style="1" customWidth="1"/>
    <col min="3254" max="3469" width="1.375" style="1"/>
    <col min="3470" max="3509" width="1.375" style="1" customWidth="1"/>
    <col min="3510" max="3725" width="1.375" style="1"/>
    <col min="3726" max="3765" width="1.375" style="1" customWidth="1"/>
    <col min="3766" max="3981" width="1.375" style="1"/>
    <col min="3982" max="4021" width="1.375" style="1" customWidth="1"/>
    <col min="4022" max="4237" width="1.375" style="1"/>
    <col min="4238" max="4277" width="1.375" style="1" customWidth="1"/>
    <col min="4278" max="4493" width="1.375" style="1"/>
    <col min="4494" max="4533" width="1.375" style="1" customWidth="1"/>
    <col min="4534" max="4749" width="1.375" style="1"/>
    <col min="4750" max="4789" width="1.375" style="1" customWidth="1"/>
    <col min="4790" max="5005" width="1.375" style="1"/>
    <col min="5006" max="5045" width="1.375" style="1" customWidth="1"/>
    <col min="5046" max="5261" width="1.375" style="1"/>
    <col min="5262" max="5301" width="1.375" style="1" customWidth="1"/>
    <col min="5302" max="5517" width="1.375" style="1"/>
    <col min="5518" max="5557" width="1.375" style="1" customWidth="1"/>
    <col min="5558" max="5773" width="1.375" style="1"/>
    <col min="5774" max="5813" width="1.375" style="1" customWidth="1"/>
    <col min="5814" max="6029" width="1.375" style="1"/>
    <col min="6030" max="6069" width="1.375" style="1" customWidth="1"/>
    <col min="6070" max="6285" width="1.375" style="1"/>
    <col min="6286" max="6325" width="1.375" style="1" customWidth="1"/>
    <col min="6326" max="6541" width="1.375" style="1"/>
    <col min="6542" max="6581" width="1.375" style="1" customWidth="1"/>
    <col min="6582" max="6797" width="1.375" style="1"/>
    <col min="6798" max="6837" width="1.375" style="1" customWidth="1"/>
    <col min="6838" max="7053" width="1.375" style="1"/>
    <col min="7054" max="7093" width="1.375" style="1" customWidth="1"/>
    <col min="7094" max="7309" width="1.375" style="1"/>
    <col min="7310" max="7349" width="1.375" style="1" customWidth="1"/>
    <col min="7350" max="7565" width="1.375" style="1"/>
    <col min="7566" max="7605" width="1.375" style="1" customWidth="1"/>
    <col min="7606" max="7821" width="1.375" style="1"/>
    <col min="7822" max="7861" width="1.375" style="1" customWidth="1"/>
    <col min="7862" max="8077" width="1.375" style="1"/>
    <col min="8078" max="8117" width="1.375" style="1" customWidth="1"/>
    <col min="8118" max="8333" width="1.375" style="1"/>
    <col min="8334" max="8373" width="1.375" style="1" customWidth="1"/>
    <col min="8374" max="8589" width="1.375" style="1"/>
    <col min="8590" max="8629" width="1.375" style="1" customWidth="1"/>
    <col min="8630" max="8845" width="1.375" style="1"/>
    <col min="8846" max="8885" width="1.375" style="1" customWidth="1"/>
    <col min="8886" max="9101" width="1.375" style="1"/>
    <col min="9102" max="9141" width="1.375" style="1" customWidth="1"/>
    <col min="9142" max="9357" width="1.375" style="1"/>
    <col min="9358" max="9397" width="1.375" style="1" customWidth="1"/>
    <col min="9398" max="9613" width="1.375" style="1"/>
    <col min="9614" max="9653" width="1.375" style="1" customWidth="1"/>
    <col min="9654" max="9869" width="1.375" style="1"/>
    <col min="9870" max="9909" width="1.375" style="1" customWidth="1"/>
    <col min="9910" max="10125" width="1.375" style="1"/>
    <col min="10126" max="10165" width="1.375" style="1" customWidth="1"/>
    <col min="10166" max="10381" width="1.375" style="1"/>
    <col min="10382" max="10421" width="1.375" style="1" customWidth="1"/>
    <col min="10422" max="10637" width="1.375" style="1"/>
    <col min="10638" max="10677" width="1.375" style="1" customWidth="1"/>
    <col min="10678" max="10893" width="1.375" style="1"/>
    <col min="10894" max="10933" width="1.375" style="1" customWidth="1"/>
    <col min="10934" max="11149" width="1.375" style="1"/>
    <col min="11150" max="11189" width="1.375" style="1" customWidth="1"/>
    <col min="11190" max="11405" width="1.375" style="1"/>
    <col min="11406" max="11445" width="1.375" style="1" customWidth="1"/>
    <col min="11446" max="11661" width="1.375" style="1"/>
    <col min="11662" max="11701" width="1.375" style="1" customWidth="1"/>
    <col min="11702" max="11917" width="1.375" style="1"/>
    <col min="11918" max="11957" width="1.375" style="1" customWidth="1"/>
    <col min="11958" max="12173" width="1.375" style="1"/>
    <col min="12174" max="12213" width="1.375" style="1" customWidth="1"/>
    <col min="12214" max="12429" width="1.375" style="1"/>
    <col min="12430" max="12469" width="1.375" style="1" customWidth="1"/>
    <col min="12470" max="12685" width="1.375" style="1"/>
    <col min="12686" max="12725" width="1.375" style="1" customWidth="1"/>
    <col min="12726" max="12941" width="1.375" style="1"/>
    <col min="12942" max="12981" width="1.375" style="1" customWidth="1"/>
    <col min="12982" max="13197" width="1.375" style="1"/>
    <col min="13198" max="13237" width="1.375" style="1" customWidth="1"/>
    <col min="13238" max="13453" width="1.375" style="1"/>
    <col min="13454" max="13493" width="1.375" style="1" customWidth="1"/>
    <col min="13494" max="13709" width="1.375" style="1"/>
    <col min="13710" max="13749" width="1.375" style="1" customWidth="1"/>
    <col min="13750" max="13965" width="1.375" style="1"/>
    <col min="13966" max="14005" width="1.375" style="1" customWidth="1"/>
    <col min="14006" max="14221" width="1.375" style="1"/>
    <col min="14222" max="14261" width="1.375" style="1" customWidth="1"/>
    <col min="14262" max="14477" width="1.375" style="1"/>
    <col min="14478" max="14517" width="1.375" style="1" customWidth="1"/>
    <col min="14518" max="14733" width="1.375" style="1"/>
    <col min="14734" max="14773" width="1.375" style="1" customWidth="1"/>
    <col min="14774" max="14989" width="1.375" style="1"/>
    <col min="14990" max="15029" width="1.375" style="1" customWidth="1"/>
    <col min="15030" max="15245" width="1.375" style="1"/>
    <col min="15246" max="15285" width="1.375" style="1" customWidth="1"/>
    <col min="15286" max="15501" width="1.375" style="1"/>
    <col min="15502" max="15541" width="1.375" style="1" customWidth="1"/>
    <col min="15542" max="15757" width="1.375" style="1"/>
    <col min="15758" max="15797" width="1.375" style="1" customWidth="1"/>
    <col min="15798" max="16013" width="1.375" style="1"/>
    <col min="16014" max="16053" width="1.375" style="1" customWidth="1"/>
    <col min="16054" max="16269" width="1.375" style="1"/>
    <col min="16270" max="16309" width="1.375" style="1" customWidth="1"/>
    <col min="16310" max="16384" width="1.375" style="1"/>
  </cols>
  <sheetData>
    <row r="1" spans="3:252" ht="16.5" customHeight="1" thickTop="1" x14ac:dyDescent="0.4">
      <c r="V1" s="143" t="s">
        <v>48</v>
      </c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3"/>
      <c r="CT1" s="143"/>
      <c r="CU1" s="143"/>
      <c r="CV1" s="143"/>
      <c r="CW1" s="143"/>
      <c r="CX1" s="180" t="s">
        <v>9</v>
      </c>
      <c r="CY1" s="180"/>
      <c r="CZ1" s="180"/>
      <c r="DA1" s="180"/>
      <c r="DB1" s="304"/>
      <c r="DC1" s="305"/>
      <c r="DD1" s="305"/>
      <c r="DE1" s="305"/>
      <c r="DF1" s="305"/>
      <c r="DG1" s="305"/>
      <c r="DH1" s="305"/>
      <c r="DI1" s="305"/>
      <c r="DJ1" s="305"/>
      <c r="DK1" s="305"/>
      <c r="DL1" s="305"/>
      <c r="DM1" s="305"/>
      <c r="DN1" s="305"/>
      <c r="DO1" s="305"/>
      <c r="DP1" s="305"/>
      <c r="DQ1" s="305"/>
      <c r="DR1" s="306"/>
      <c r="EN1" s="143" t="s">
        <v>48</v>
      </c>
      <c r="EO1" s="143"/>
      <c r="EP1" s="143"/>
      <c r="EQ1" s="143"/>
      <c r="ER1" s="143"/>
      <c r="ES1" s="143"/>
      <c r="ET1" s="143"/>
      <c r="EU1" s="143"/>
      <c r="EV1" s="143"/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/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/>
      <c r="FW1" s="143"/>
      <c r="FX1" s="143"/>
      <c r="FY1" s="143"/>
      <c r="FZ1" s="143"/>
      <c r="GA1" s="143"/>
      <c r="GB1" s="143"/>
      <c r="GC1" s="143"/>
      <c r="GD1" s="143"/>
      <c r="GE1" s="143"/>
      <c r="GF1" s="143"/>
      <c r="GG1" s="143"/>
      <c r="GH1" s="143"/>
      <c r="GI1" s="143"/>
      <c r="GJ1" s="143"/>
      <c r="GK1" s="143"/>
      <c r="GL1" s="143"/>
      <c r="GM1" s="143"/>
      <c r="GN1" s="143"/>
      <c r="GO1" s="143"/>
      <c r="GP1" s="143"/>
      <c r="GQ1" s="143"/>
      <c r="GR1" s="143"/>
      <c r="GS1" s="143"/>
      <c r="GT1" s="143"/>
      <c r="GU1" s="143"/>
      <c r="GV1" s="143"/>
      <c r="GW1" s="143"/>
      <c r="GX1" s="143"/>
      <c r="GY1" s="143"/>
      <c r="GZ1" s="143"/>
      <c r="HA1" s="143"/>
      <c r="HB1" s="143"/>
      <c r="HC1" s="143"/>
      <c r="HD1" s="143"/>
      <c r="HE1" s="143"/>
      <c r="HF1" s="143"/>
      <c r="HG1" s="143"/>
      <c r="HH1" s="143"/>
      <c r="HI1" s="143"/>
      <c r="HJ1" s="143"/>
      <c r="HK1" s="143"/>
      <c r="HL1" s="143"/>
      <c r="HM1" s="143"/>
      <c r="HN1" s="143"/>
      <c r="HO1" s="143"/>
      <c r="HP1" s="180" t="s">
        <v>9</v>
      </c>
      <c r="HQ1" s="180"/>
      <c r="HR1" s="180"/>
      <c r="HS1" s="180"/>
      <c r="HT1" s="180" t="str">
        <f>IF(DB1="","",DB1)</f>
        <v/>
      </c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</row>
    <row r="2" spans="3:252" ht="16.5" customHeight="1" thickBot="1" x14ac:dyDescent="0.45"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  <c r="BK2" s="143"/>
      <c r="BL2" s="143"/>
      <c r="BM2" s="143"/>
      <c r="BN2" s="143"/>
      <c r="BO2" s="143"/>
      <c r="BP2" s="143"/>
      <c r="BQ2" s="143"/>
      <c r="BR2" s="143"/>
      <c r="BS2" s="143"/>
      <c r="BT2" s="143"/>
      <c r="BU2" s="143"/>
      <c r="BV2" s="143"/>
      <c r="BW2" s="143"/>
      <c r="BX2" s="143"/>
      <c r="BY2" s="143"/>
      <c r="BZ2" s="143"/>
      <c r="CA2" s="143"/>
      <c r="CB2" s="143"/>
      <c r="CC2" s="143"/>
      <c r="CD2" s="143"/>
      <c r="CE2" s="143"/>
      <c r="CF2" s="143"/>
      <c r="CG2" s="143"/>
      <c r="CH2" s="143"/>
      <c r="CI2" s="143"/>
      <c r="CJ2" s="143"/>
      <c r="CK2" s="143"/>
      <c r="CL2" s="143"/>
      <c r="CM2" s="143"/>
      <c r="CN2" s="143"/>
      <c r="CO2" s="143"/>
      <c r="CP2" s="143"/>
      <c r="CQ2" s="143"/>
      <c r="CR2" s="143"/>
      <c r="CS2" s="143"/>
      <c r="CT2" s="143"/>
      <c r="CU2" s="143"/>
      <c r="CV2" s="143"/>
      <c r="CW2" s="143"/>
      <c r="CX2" s="181"/>
      <c r="CY2" s="181"/>
      <c r="CZ2" s="181"/>
      <c r="DA2" s="181"/>
      <c r="DB2" s="307"/>
      <c r="DC2" s="308"/>
      <c r="DD2" s="308"/>
      <c r="DE2" s="308"/>
      <c r="DF2" s="308"/>
      <c r="DG2" s="309"/>
      <c r="DH2" s="309"/>
      <c r="DI2" s="309"/>
      <c r="DJ2" s="309"/>
      <c r="DK2" s="309"/>
      <c r="DL2" s="309"/>
      <c r="DM2" s="309"/>
      <c r="DN2" s="309"/>
      <c r="DO2" s="309"/>
      <c r="DP2" s="309"/>
      <c r="DQ2" s="309"/>
      <c r="DR2" s="310"/>
      <c r="EN2" s="143"/>
      <c r="EO2" s="143"/>
      <c r="EP2" s="143"/>
      <c r="EQ2" s="143"/>
      <c r="ER2" s="143"/>
      <c r="ES2" s="143"/>
      <c r="ET2" s="143"/>
      <c r="EU2" s="143"/>
      <c r="EV2" s="143"/>
      <c r="EW2" s="143"/>
      <c r="EX2" s="143"/>
      <c r="EY2" s="143"/>
      <c r="EZ2" s="143"/>
      <c r="FA2" s="143"/>
      <c r="FB2" s="143"/>
      <c r="FC2" s="143"/>
      <c r="FD2" s="143"/>
      <c r="FE2" s="143"/>
      <c r="FF2" s="143"/>
      <c r="FG2" s="143"/>
      <c r="FH2" s="143"/>
      <c r="FI2" s="143"/>
      <c r="FJ2" s="143"/>
      <c r="FK2" s="143"/>
      <c r="FL2" s="143"/>
      <c r="FM2" s="143"/>
      <c r="FN2" s="143"/>
      <c r="FO2" s="143"/>
      <c r="FP2" s="143"/>
      <c r="FQ2" s="143"/>
      <c r="FR2" s="143"/>
      <c r="FS2" s="143"/>
      <c r="FT2" s="143"/>
      <c r="FU2" s="143"/>
      <c r="FV2" s="143"/>
      <c r="FW2" s="143"/>
      <c r="FX2" s="143"/>
      <c r="FY2" s="143"/>
      <c r="FZ2" s="143"/>
      <c r="GA2" s="143"/>
      <c r="GB2" s="143"/>
      <c r="GC2" s="143"/>
      <c r="GD2" s="143"/>
      <c r="GE2" s="143"/>
      <c r="GF2" s="143"/>
      <c r="GG2" s="143"/>
      <c r="GH2" s="143"/>
      <c r="GI2" s="143"/>
      <c r="GJ2" s="143"/>
      <c r="GK2" s="143"/>
      <c r="GL2" s="143"/>
      <c r="GM2" s="143"/>
      <c r="GN2" s="143"/>
      <c r="GO2" s="143"/>
      <c r="GP2" s="143"/>
      <c r="GQ2" s="143"/>
      <c r="GR2" s="143"/>
      <c r="GS2" s="143"/>
      <c r="GT2" s="143"/>
      <c r="GU2" s="143"/>
      <c r="GV2" s="143"/>
      <c r="GW2" s="143"/>
      <c r="GX2" s="143"/>
      <c r="GY2" s="143"/>
      <c r="GZ2" s="143"/>
      <c r="HA2" s="143"/>
      <c r="HB2" s="143"/>
      <c r="HC2" s="143"/>
      <c r="HD2" s="143"/>
      <c r="HE2" s="143"/>
      <c r="HF2" s="143"/>
      <c r="HG2" s="143"/>
      <c r="HH2" s="143"/>
      <c r="HI2" s="143"/>
      <c r="HJ2" s="143"/>
      <c r="HK2" s="143"/>
      <c r="HL2" s="143"/>
      <c r="HM2" s="143"/>
      <c r="HN2" s="143"/>
      <c r="HO2" s="143"/>
      <c r="HP2" s="181"/>
      <c r="HQ2" s="181"/>
      <c r="HR2" s="181"/>
      <c r="HS2" s="181"/>
      <c r="HT2" s="181"/>
      <c r="HU2" s="181"/>
      <c r="HV2" s="181"/>
      <c r="HW2" s="181"/>
      <c r="HX2" s="181"/>
      <c r="HY2" s="181"/>
      <c r="HZ2" s="181"/>
      <c r="IA2" s="181"/>
      <c r="IB2" s="181"/>
      <c r="IC2" s="181"/>
      <c r="ID2" s="181"/>
      <c r="IE2" s="181"/>
      <c r="IF2" s="181"/>
      <c r="IG2" s="181"/>
      <c r="IH2" s="181"/>
      <c r="II2" s="181"/>
      <c r="IJ2" s="181"/>
    </row>
    <row r="3" spans="3:252" ht="16.5" customHeight="1" thickTop="1" x14ac:dyDescent="0.4"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27" t="s">
        <v>13</v>
      </c>
      <c r="CY3" s="129"/>
      <c r="CZ3" s="144" t="s">
        <v>4</v>
      </c>
      <c r="DA3" s="145"/>
      <c r="DB3" s="295"/>
      <c r="DC3" s="295"/>
      <c r="DD3" s="295"/>
      <c r="DE3" s="295"/>
      <c r="DF3" s="295"/>
      <c r="DG3" s="296"/>
      <c r="DH3" s="288"/>
      <c r="DI3" s="289"/>
      <c r="DJ3" s="287"/>
      <c r="DK3" s="288"/>
      <c r="DL3" s="289"/>
      <c r="DM3" s="287"/>
      <c r="DN3" s="288"/>
      <c r="DO3" s="289"/>
      <c r="DP3" s="287"/>
      <c r="DQ3" s="288"/>
      <c r="DR3" s="293"/>
      <c r="EN3" s="143"/>
      <c r="EO3" s="143"/>
      <c r="EP3" s="143"/>
      <c r="EQ3" s="143"/>
      <c r="ER3" s="143"/>
      <c r="ES3" s="143"/>
      <c r="ET3" s="143"/>
      <c r="EU3" s="143"/>
      <c r="EV3" s="143"/>
      <c r="EW3" s="143"/>
      <c r="EX3" s="143"/>
      <c r="EY3" s="143"/>
      <c r="EZ3" s="143"/>
      <c r="FA3" s="143"/>
      <c r="FB3" s="143"/>
      <c r="FC3" s="143"/>
      <c r="FD3" s="143"/>
      <c r="FE3" s="143"/>
      <c r="FF3" s="143"/>
      <c r="FG3" s="143"/>
      <c r="FH3" s="143"/>
      <c r="FI3" s="143"/>
      <c r="FJ3" s="143"/>
      <c r="FK3" s="143"/>
      <c r="FL3" s="143"/>
      <c r="FM3" s="143"/>
      <c r="FN3" s="143"/>
      <c r="FO3" s="143"/>
      <c r="FP3" s="143"/>
      <c r="FQ3" s="143"/>
      <c r="FR3" s="143"/>
      <c r="FS3" s="143"/>
      <c r="FT3" s="143"/>
      <c r="FU3" s="143"/>
      <c r="FV3" s="143"/>
      <c r="FW3" s="143"/>
      <c r="FX3" s="143"/>
      <c r="FY3" s="143"/>
      <c r="FZ3" s="143"/>
      <c r="GA3" s="143"/>
      <c r="GB3" s="143"/>
      <c r="GC3" s="143"/>
      <c r="GD3" s="143"/>
      <c r="GE3" s="143"/>
      <c r="GF3" s="143"/>
      <c r="GG3" s="143"/>
      <c r="GH3" s="143"/>
      <c r="GI3" s="143"/>
      <c r="GJ3" s="143"/>
      <c r="GK3" s="143"/>
      <c r="GL3" s="143"/>
      <c r="GM3" s="143"/>
      <c r="GN3" s="143"/>
      <c r="GO3" s="143"/>
      <c r="GP3" s="143"/>
      <c r="GQ3" s="143"/>
      <c r="GR3" s="143"/>
      <c r="GS3" s="143"/>
      <c r="GT3" s="143"/>
      <c r="GU3" s="143"/>
      <c r="GV3" s="143"/>
      <c r="GW3" s="143"/>
      <c r="GX3" s="143"/>
      <c r="GY3" s="143"/>
      <c r="GZ3" s="143"/>
      <c r="HA3" s="143"/>
      <c r="HB3" s="143"/>
      <c r="HC3" s="143"/>
      <c r="HD3" s="143"/>
      <c r="HE3" s="143"/>
      <c r="HF3" s="143"/>
      <c r="HG3" s="143"/>
      <c r="HH3" s="143"/>
      <c r="HI3" s="143"/>
      <c r="HJ3" s="143"/>
      <c r="HK3" s="143"/>
      <c r="HL3" s="143"/>
      <c r="HM3" s="143"/>
      <c r="HN3" s="143"/>
      <c r="HO3" s="143"/>
      <c r="HP3" s="127" t="s">
        <v>13</v>
      </c>
      <c r="HQ3" s="129"/>
      <c r="HR3" s="144" t="s">
        <v>4</v>
      </c>
      <c r="HS3" s="145"/>
      <c r="HT3" s="145"/>
      <c r="HU3" s="145"/>
      <c r="HV3" s="145"/>
      <c r="HW3" s="145"/>
      <c r="HX3" s="146"/>
      <c r="HY3" s="127" t="str">
        <f>IF(DG3="","",DG3)</f>
        <v/>
      </c>
      <c r="HZ3" s="128"/>
      <c r="IA3" s="129"/>
      <c r="IB3" s="127" t="str">
        <f>IF(DJ3="","",DJ3)</f>
        <v/>
      </c>
      <c r="IC3" s="128"/>
      <c r="ID3" s="129"/>
      <c r="IE3" s="127" t="str">
        <f t="shared" ref="IE3" si="0">IF(DM3="","",DM3)</f>
        <v/>
      </c>
      <c r="IF3" s="128"/>
      <c r="IG3" s="129"/>
      <c r="IH3" s="127" t="str">
        <f t="shared" ref="IH3" si="1">IF(DP3="","",DP3)</f>
        <v/>
      </c>
      <c r="II3" s="128"/>
      <c r="IJ3" s="129"/>
    </row>
    <row r="4" spans="3:252" ht="16.5" customHeight="1" thickBot="1" x14ac:dyDescent="0.45"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30"/>
      <c r="CY4" s="132"/>
      <c r="CZ4" s="147"/>
      <c r="DA4" s="148"/>
      <c r="DB4" s="148"/>
      <c r="DC4" s="148"/>
      <c r="DD4" s="148"/>
      <c r="DE4" s="148"/>
      <c r="DF4" s="148"/>
      <c r="DG4" s="297"/>
      <c r="DH4" s="291"/>
      <c r="DI4" s="292"/>
      <c r="DJ4" s="290"/>
      <c r="DK4" s="291"/>
      <c r="DL4" s="292"/>
      <c r="DM4" s="290"/>
      <c r="DN4" s="291"/>
      <c r="DO4" s="292"/>
      <c r="DP4" s="290"/>
      <c r="DQ4" s="291"/>
      <c r="DR4" s="294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3"/>
      <c r="HI4" s="143"/>
      <c r="HJ4" s="143"/>
      <c r="HK4" s="143"/>
      <c r="HL4" s="143"/>
      <c r="HM4" s="143"/>
      <c r="HN4" s="143"/>
      <c r="HO4" s="143"/>
      <c r="HP4" s="130"/>
      <c r="HQ4" s="132"/>
      <c r="HR4" s="147"/>
      <c r="HS4" s="148"/>
      <c r="HT4" s="148"/>
      <c r="HU4" s="148"/>
      <c r="HV4" s="148"/>
      <c r="HW4" s="148"/>
      <c r="HX4" s="149"/>
      <c r="HY4" s="130"/>
      <c r="HZ4" s="131"/>
      <c r="IA4" s="132"/>
      <c r="IB4" s="130"/>
      <c r="IC4" s="131"/>
      <c r="ID4" s="132"/>
      <c r="IE4" s="130"/>
      <c r="IF4" s="131"/>
      <c r="IG4" s="132"/>
      <c r="IH4" s="130"/>
      <c r="II4" s="131"/>
      <c r="IJ4" s="132"/>
    </row>
    <row r="5" spans="3:252" ht="16.5" customHeight="1" thickTop="1" x14ac:dyDescent="0.5">
      <c r="V5" s="142" t="s">
        <v>52</v>
      </c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EN5" s="142" t="s">
        <v>53</v>
      </c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  <c r="FG5" s="142"/>
      <c r="FH5" s="142"/>
      <c r="FI5" s="142"/>
      <c r="FJ5" s="142"/>
      <c r="FK5" s="142"/>
      <c r="FL5" s="142"/>
      <c r="FM5" s="142"/>
      <c r="FN5" s="142"/>
      <c r="FO5" s="142"/>
      <c r="FP5" s="142"/>
      <c r="FQ5" s="142"/>
      <c r="FR5" s="142"/>
      <c r="FS5" s="142"/>
      <c r="FT5" s="142"/>
      <c r="FU5" s="142"/>
      <c r="FV5" s="142"/>
      <c r="FW5" s="142"/>
      <c r="FX5" s="142"/>
      <c r="FY5" s="142"/>
      <c r="FZ5" s="142"/>
      <c r="GA5" s="142"/>
      <c r="GB5" s="142"/>
      <c r="GC5" s="142"/>
      <c r="GD5" s="142"/>
      <c r="GE5" s="142"/>
      <c r="GF5" s="142"/>
      <c r="GG5" s="142"/>
      <c r="GH5" s="142"/>
      <c r="GI5" s="142"/>
      <c r="GJ5" s="142"/>
      <c r="GK5" s="142"/>
      <c r="GL5" s="142"/>
      <c r="GM5" s="142"/>
      <c r="GN5" s="142"/>
      <c r="GO5" s="142"/>
      <c r="GP5" s="142"/>
      <c r="GQ5" s="142"/>
      <c r="GR5" s="142"/>
      <c r="GS5" s="142"/>
      <c r="GT5" s="142"/>
      <c r="GU5" s="142"/>
      <c r="GV5" s="142"/>
      <c r="GW5" s="142"/>
      <c r="GX5" s="142"/>
      <c r="GY5" s="142"/>
      <c r="GZ5" s="142"/>
      <c r="HA5" s="142"/>
      <c r="HB5" s="142"/>
      <c r="HC5" s="142"/>
      <c r="HD5" s="142"/>
      <c r="HE5" s="142"/>
      <c r="HF5" s="142"/>
      <c r="HG5" s="142"/>
      <c r="HH5" s="142"/>
      <c r="HI5" s="142"/>
      <c r="HJ5" s="142"/>
      <c r="HK5" s="142"/>
      <c r="HL5" s="142"/>
      <c r="HM5" s="142"/>
      <c r="HN5" s="142"/>
      <c r="HO5" s="142"/>
      <c r="IK5" s="20"/>
      <c r="IL5" s="12"/>
      <c r="IM5" s="12"/>
      <c r="IN5" s="12"/>
      <c r="IO5" s="12"/>
      <c r="IP5" s="12"/>
      <c r="IQ5" s="12"/>
      <c r="IR5" s="12"/>
    </row>
    <row r="6" spans="3:252" ht="16.5" customHeight="1" x14ac:dyDescent="0.5"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Y6" s="1">
        <f ca="1">IF(現場1!FJ50+現場1!EP65+現場1!EP81="","",現場1!FJ50+現場1!EP65+現場1!EP81)</f>
        <v>0</v>
      </c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IK6" s="20"/>
      <c r="IL6" s="12"/>
      <c r="IM6" s="12"/>
      <c r="IN6" s="12"/>
      <c r="IO6" s="12"/>
      <c r="IP6" s="12"/>
      <c r="IQ6" s="12"/>
      <c r="IR6" s="12"/>
    </row>
    <row r="7" spans="3:252" ht="16.5" customHeight="1" thickBot="1" x14ac:dyDescent="0.55000000000000004"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IK7" s="20"/>
      <c r="IL7" s="12"/>
      <c r="IM7" s="12"/>
      <c r="IN7" s="12"/>
      <c r="IO7" s="12"/>
      <c r="IP7" s="12"/>
      <c r="IQ7" s="12"/>
      <c r="IR7" s="12"/>
    </row>
    <row r="8" spans="3:252" ht="16.5" customHeight="1" thickTop="1" x14ac:dyDescent="0.4">
      <c r="AR8" s="298"/>
      <c r="AS8" s="299"/>
      <c r="AT8" s="299"/>
      <c r="AU8" s="299"/>
      <c r="AV8" s="299"/>
      <c r="AW8" s="299"/>
      <c r="AX8" s="299"/>
      <c r="AY8" s="300"/>
      <c r="BD8" s="298"/>
      <c r="BE8" s="299"/>
      <c r="BF8" s="299"/>
      <c r="BG8" s="299"/>
      <c r="BH8" s="299"/>
      <c r="BI8" s="299"/>
      <c r="BJ8" s="299"/>
      <c r="BK8" s="300"/>
      <c r="BP8" s="298"/>
      <c r="BQ8" s="299"/>
      <c r="BR8" s="299"/>
      <c r="BS8" s="299"/>
      <c r="BT8" s="299"/>
      <c r="BU8" s="299"/>
      <c r="BV8" s="299"/>
      <c r="BW8" s="300"/>
      <c r="FJ8" s="182" t="str">
        <f>IF(AR8="","",AR8)</f>
        <v/>
      </c>
      <c r="FK8" s="182"/>
      <c r="FL8" s="182"/>
      <c r="FM8" s="182"/>
      <c r="FN8" s="182"/>
      <c r="FO8" s="182"/>
      <c r="FP8" s="182"/>
      <c r="FQ8" s="182"/>
      <c r="FV8" s="182" t="str">
        <f>IF(BD8="","",BD8)</f>
        <v/>
      </c>
      <c r="FW8" s="182"/>
      <c r="FX8" s="182"/>
      <c r="FY8" s="182"/>
      <c r="FZ8" s="182"/>
      <c r="GA8" s="182"/>
      <c r="GB8" s="182"/>
      <c r="GC8" s="182"/>
      <c r="GH8" s="182" t="str">
        <f>IF(BP8="","",BP8)</f>
        <v/>
      </c>
      <c r="GI8" s="182"/>
      <c r="GJ8" s="182"/>
      <c r="GK8" s="182"/>
      <c r="GL8" s="182"/>
      <c r="GM8" s="182"/>
      <c r="GN8" s="182"/>
      <c r="GO8" s="182"/>
    </row>
    <row r="9" spans="3:252" ht="16.5" customHeight="1" thickBot="1" x14ac:dyDescent="0.45">
      <c r="AR9" s="301"/>
      <c r="AS9" s="302"/>
      <c r="AT9" s="302"/>
      <c r="AU9" s="302"/>
      <c r="AV9" s="302"/>
      <c r="AW9" s="302"/>
      <c r="AX9" s="302"/>
      <c r="AY9" s="303"/>
      <c r="AZ9" s="140" t="s">
        <v>10</v>
      </c>
      <c r="BA9" s="140"/>
      <c r="BB9" s="140"/>
      <c r="BC9" s="140"/>
      <c r="BD9" s="301"/>
      <c r="BE9" s="302"/>
      <c r="BF9" s="302"/>
      <c r="BG9" s="302"/>
      <c r="BH9" s="302"/>
      <c r="BI9" s="302"/>
      <c r="BJ9" s="302"/>
      <c r="BK9" s="303"/>
      <c r="BL9" s="140" t="s">
        <v>11</v>
      </c>
      <c r="BM9" s="140"/>
      <c r="BN9" s="140"/>
      <c r="BO9" s="140"/>
      <c r="BP9" s="301"/>
      <c r="BQ9" s="302"/>
      <c r="BR9" s="302"/>
      <c r="BS9" s="302"/>
      <c r="BT9" s="302"/>
      <c r="BU9" s="302"/>
      <c r="BV9" s="302"/>
      <c r="BW9" s="303"/>
      <c r="BX9" s="140" t="s">
        <v>50</v>
      </c>
      <c r="BY9" s="140"/>
      <c r="BZ9" s="140"/>
      <c r="CA9" s="140"/>
      <c r="DM9" s="1">
        <f>IF(現場19!FJ50+現場19!EP65+現場19!EP81="","",現場19!FJ50+現場19!EP65+現場19!EP81)</f>
        <v>0</v>
      </c>
      <c r="FJ9" s="182"/>
      <c r="FK9" s="182"/>
      <c r="FL9" s="182"/>
      <c r="FM9" s="182"/>
      <c r="FN9" s="182"/>
      <c r="FO9" s="182"/>
      <c r="FP9" s="182"/>
      <c r="FQ9" s="182"/>
      <c r="FR9" s="140" t="s">
        <v>10</v>
      </c>
      <c r="FS9" s="140"/>
      <c r="FT9" s="140"/>
      <c r="FU9" s="140"/>
      <c r="FV9" s="182"/>
      <c r="FW9" s="182"/>
      <c r="FX9" s="182"/>
      <c r="FY9" s="182"/>
      <c r="FZ9" s="182"/>
      <c r="GA9" s="182"/>
      <c r="GB9" s="182"/>
      <c r="GC9" s="182"/>
      <c r="GD9" s="140" t="s">
        <v>11</v>
      </c>
      <c r="GE9" s="140"/>
      <c r="GF9" s="140"/>
      <c r="GG9" s="140"/>
      <c r="GH9" s="182"/>
      <c r="GI9" s="182"/>
      <c r="GJ9" s="182"/>
      <c r="GK9" s="182"/>
      <c r="GL9" s="182"/>
      <c r="GM9" s="182"/>
      <c r="GN9" s="182"/>
      <c r="GO9" s="182"/>
      <c r="GP9" s="140" t="s">
        <v>12</v>
      </c>
      <c r="GQ9" s="140"/>
      <c r="GR9" s="140"/>
      <c r="GS9" s="140"/>
    </row>
    <row r="10" spans="3:252" ht="16.5" customHeight="1" thickTop="1" x14ac:dyDescent="0.4">
      <c r="CF10" s="60" t="s">
        <v>5</v>
      </c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 t="s">
        <v>6</v>
      </c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 t="s">
        <v>103</v>
      </c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GX10" s="127" t="s">
        <v>5</v>
      </c>
      <c r="GY10" s="128"/>
      <c r="GZ10" s="128"/>
      <c r="HA10" s="128"/>
      <c r="HB10" s="128"/>
      <c r="HC10" s="128"/>
      <c r="HD10" s="128"/>
      <c r="HE10" s="128"/>
      <c r="HF10" s="128"/>
      <c r="HG10" s="128"/>
      <c r="HH10" s="128"/>
      <c r="HI10" s="128"/>
      <c r="HJ10" s="129"/>
      <c r="HK10" s="127" t="s">
        <v>6</v>
      </c>
      <c r="HL10" s="128"/>
      <c r="HM10" s="128"/>
      <c r="HN10" s="128"/>
      <c r="HO10" s="128"/>
      <c r="HP10" s="128"/>
      <c r="HQ10" s="128"/>
      <c r="HR10" s="128"/>
      <c r="HS10" s="128"/>
      <c r="HT10" s="128"/>
      <c r="HU10" s="128"/>
      <c r="HV10" s="128"/>
      <c r="HW10" s="129"/>
      <c r="HX10" s="127" t="s">
        <v>7</v>
      </c>
      <c r="HY10" s="128"/>
      <c r="HZ10" s="128"/>
      <c r="IA10" s="128"/>
      <c r="IB10" s="128"/>
      <c r="IC10" s="128"/>
      <c r="ID10" s="128"/>
      <c r="IE10" s="128"/>
      <c r="IF10" s="128"/>
      <c r="IG10" s="128"/>
      <c r="IH10" s="128"/>
      <c r="II10" s="128"/>
      <c r="IJ10" s="129"/>
    </row>
    <row r="11" spans="3:252" ht="17.850000000000001" customHeight="1" x14ac:dyDescent="0.4">
      <c r="C11" s="203" t="s">
        <v>14</v>
      </c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5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U11" s="203" t="s">
        <v>14</v>
      </c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03"/>
      <c r="FF11" s="203"/>
      <c r="FG11" s="203"/>
      <c r="FH11" s="203"/>
      <c r="FI11" s="203"/>
      <c r="FJ11" s="203"/>
      <c r="FK11" s="5"/>
      <c r="GX11" s="130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2"/>
      <c r="HK11" s="130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2"/>
      <c r="HX11" s="130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2"/>
    </row>
    <row r="12" spans="3:252" ht="17.850000000000001" customHeight="1" x14ac:dyDescent="0.4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5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  <c r="ET12" s="203"/>
      <c r="EU12" s="203"/>
      <c r="EV12" s="203"/>
      <c r="EW12" s="203"/>
      <c r="EX12" s="203"/>
      <c r="EY12" s="203"/>
      <c r="EZ12" s="203"/>
      <c r="FA12" s="203"/>
      <c r="FB12" s="203"/>
      <c r="FC12" s="203"/>
      <c r="FD12" s="203"/>
      <c r="FE12" s="203"/>
      <c r="FF12" s="203"/>
      <c r="FG12" s="203"/>
      <c r="FH12" s="203"/>
      <c r="FI12" s="203"/>
      <c r="FJ12" s="203"/>
      <c r="FK12" s="5"/>
      <c r="GX12" s="127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9"/>
      <c r="HK12" s="127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9"/>
      <c r="HX12" s="127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9"/>
    </row>
    <row r="13" spans="3:252" ht="17.850000000000001" customHeight="1" x14ac:dyDescent="0.4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U13" s="203"/>
      <c r="DV13" s="203"/>
      <c r="DW13" s="203"/>
      <c r="DX13" s="203"/>
      <c r="DY13" s="203"/>
      <c r="DZ13" s="203"/>
      <c r="EA13" s="203"/>
      <c r="EB13" s="203"/>
      <c r="EC13" s="203"/>
      <c r="ED13" s="203"/>
      <c r="EE13" s="203"/>
      <c r="EF13" s="203"/>
      <c r="EG13" s="203"/>
      <c r="EH13" s="203"/>
      <c r="EI13" s="203"/>
      <c r="EJ13" s="203"/>
      <c r="EK13" s="203"/>
      <c r="EL13" s="203"/>
      <c r="EM13" s="203"/>
      <c r="EN13" s="203"/>
      <c r="EO13" s="203"/>
      <c r="EP13" s="203"/>
      <c r="EQ13" s="203"/>
      <c r="ER13" s="203"/>
      <c r="ES13" s="203"/>
      <c r="ET13" s="203"/>
      <c r="EU13" s="203"/>
      <c r="EV13" s="203"/>
      <c r="EW13" s="203"/>
      <c r="EX13" s="203"/>
      <c r="EY13" s="203"/>
      <c r="EZ13" s="203"/>
      <c r="FA13" s="203"/>
      <c r="FB13" s="203"/>
      <c r="FC13" s="203"/>
      <c r="FD13" s="203"/>
      <c r="FE13" s="203"/>
      <c r="FF13" s="203"/>
      <c r="FG13" s="203"/>
      <c r="FH13" s="203"/>
      <c r="FI13" s="203"/>
      <c r="FJ13" s="203"/>
      <c r="GX13" s="139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1"/>
      <c r="HK13" s="139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1"/>
      <c r="HX13" s="139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1"/>
    </row>
    <row r="14" spans="3:252" ht="17.850000000000001" customHeight="1" x14ac:dyDescent="0.4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U14" s="203"/>
      <c r="DV14" s="203"/>
      <c r="DW14" s="203"/>
      <c r="DX14" s="203"/>
      <c r="DY14" s="203"/>
      <c r="DZ14" s="203"/>
      <c r="EA14" s="203"/>
      <c r="EB14" s="203"/>
      <c r="EC14" s="203"/>
      <c r="ED14" s="203"/>
      <c r="EE14" s="203"/>
      <c r="EF14" s="203"/>
      <c r="EG14" s="203"/>
      <c r="EH14" s="203"/>
      <c r="EI14" s="203"/>
      <c r="EJ14" s="203"/>
      <c r="EK14" s="203"/>
      <c r="EL14" s="203"/>
      <c r="EM14" s="203"/>
      <c r="EN14" s="203"/>
      <c r="EO14" s="203"/>
      <c r="EP14" s="203"/>
      <c r="EQ14" s="203"/>
      <c r="ER14" s="203"/>
      <c r="ES14" s="203"/>
      <c r="ET14" s="203"/>
      <c r="EU14" s="203"/>
      <c r="EV14" s="203"/>
      <c r="EW14" s="203"/>
      <c r="EX14" s="203"/>
      <c r="EY14" s="203"/>
      <c r="EZ14" s="203"/>
      <c r="FA14" s="203"/>
      <c r="FB14" s="203"/>
      <c r="FC14" s="203"/>
      <c r="FD14" s="203"/>
      <c r="FE14" s="203"/>
      <c r="FF14" s="203"/>
      <c r="FG14" s="203"/>
      <c r="FH14" s="203"/>
      <c r="FI14" s="203"/>
      <c r="FJ14" s="203"/>
      <c r="GX14" s="139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1"/>
      <c r="HK14" s="139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1"/>
      <c r="HX14" s="139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1"/>
    </row>
    <row r="15" spans="3:252" ht="17.850000000000001" customHeight="1" x14ac:dyDescent="0.4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U15" s="203"/>
      <c r="DV15" s="203"/>
      <c r="DW15" s="203"/>
      <c r="DX15" s="203"/>
      <c r="DY15" s="203"/>
      <c r="DZ15" s="203"/>
      <c r="EA15" s="203"/>
      <c r="EB15" s="203"/>
      <c r="EC15" s="203"/>
      <c r="ED15" s="203"/>
      <c r="EE15" s="203"/>
      <c r="EF15" s="203"/>
      <c r="EG15" s="203"/>
      <c r="EH15" s="203"/>
      <c r="EI15" s="203"/>
      <c r="EJ15" s="203"/>
      <c r="EK15" s="203"/>
      <c r="EL15" s="203"/>
      <c r="EM15" s="203"/>
      <c r="EN15" s="203"/>
      <c r="EO15" s="203"/>
      <c r="EP15" s="203"/>
      <c r="EQ15" s="203"/>
      <c r="ER15" s="203"/>
      <c r="ES15" s="203"/>
      <c r="ET15" s="203"/>
      <c r="EU15" s="203"/>
      <c r="EV15" s="203"/>
      <c r="EW15" s="203"/>
      <c r="EX15" s="203"/>
      <c r="EY15" s="203"/>
      <c r="EZ15" s="203"/>
      <c r="FA15" s="203"/>
      <c r="FB15" s="203"/>
      <c r="FC15" s="203"/>
      <c r="FD15" s="203"/>
      <c r="FE15" s="203"/>
      <c r="FF15" s="203"/>
      <c r="FG15" s="203"/>
      <c r="FH15" s="203"/>
      <c r="FI15" s="203"/>
      <c r="FJ15" s="203"/>
      <c r="GX15" s="139"/>
      <c r="GY15" s="140"/>
      <c r="GZ15" s="140"/>
      <c r="HA15" s="140"/>
      <c r="HB15" s="140"/>
      <c r="HC15" s="140"/>
      <c r="HD15" s="140"/>
      <c r="HE15" s="140"/>
      <c r="HF15" s="140"/>
      <c r="HG15" s="140"/>
      <c r="HH15" s="140"/>
      <c r="HI15" s="140"/>
      <c r="HJ15" s="141"/>
      <c r="HK15" s="139"/>
      <c r="HL15" s="140"/>
      <c r="HM15" s="140"/>
      <c r="HN15" s="140"/>
      <c r="HO15" s="140"/>
      <c r="HP15" s="140"/>
      <c r="HQ15" s="140"/>
      <c r="HR15" s="140"/>
      <c r="HS15" s="140"/>
      <c r="HT15" s="140"/>
      <c r="HU15" s="140"/>
      <c r="HV15" s="140"/>
      <c r="HW15" s="141"/>
      <c r="HX15" s="139"/>
      <c r="HY15" s="140"/>
      <c r="HZ15" s="140"/>
      <c r="IA15" s="140"/>
      <c r="IB15" s="140"/>
      <c r="IC15" s="140"/>
      <c r="ID15" s="140"/>
      <c r="IE15" s="140"/>
      <c r="IF15" s="140"/>
      <c r="IG15" s="140"/>
      <c r="IH15" s="140"/>
      <c r="II15" s="140"/>
      <c r="IJ15" s="141"/>
    </row>
    <row r="16" spans="3:252" ht="17.850000000000001" customHeight="1" x14ac:dyDescent="0.4">
      <c r="D16" s="112" t="s">
        <v>105</v>
      </c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V16" s="390" t="str">
        <f>D16</f>
        <v>適格請求書発行事業者登録番号　T9-3702-0100-2964</v>
      </c>
      <c r="DW16" s="390"/>
      <c r="DX16" s="390"/>
      <c r="DY16" s="390"/>
      <c r="DZ16" s="390"/>
      <c r="EA16" s="390"/>
      <c r="EB16" s="390"/>
      <c r="EC16" s="390"/>
      <c r="ED16" s="390"/>
      <c r="EE16" s="390"/>
      <c r="EF16" s="390"/>
      <c r="EG16" s="390"/>
      <c r="EH16" s="390"/>
      <c r="EI16" s="390"/>
      <c r="EJ16" s="390"/>
      <c r="EK16" s="390"/>
      <c r="EL16" s="390"/>
      <c r="EM16" s="390"/>
      <c r="EN16" s="390"/>
      <c r="EO16" s="390"/>
      <c r="EP16" s="390"/>
      <c r="EQ16" s="390"/>
      <c r="ER16" s="390"/>
      <c r="ES16" s="390"/>
      <c r="ET16" s="390"/>
      <c r="EU16" s="390"/>
      <c r="EV16" s="390"/>
      <c r="EW16" s="390"/>
      <c r="EX16" s="390"/>
      <c r="EY16" s="390"/>
      <c r="EZ16" s="390"/>
      <c r="FA16" s="390"/>
      <c r="FB16" s="390"/>
      <c r="FC16" s="390"/>
      <c r="FD16" s="390"/>
      <c r="FE16" s="390"/>
      <c r="FF16" s="390"/>
      <c r="FG16" s="390"/>
      <c r="FH16" s="390"/>
      <c r="FI16" s="390"/>
      <c r="FJ16" s="390"/>
      <c r="GX16" s="139"/>
      <c r="GY16" s="140"/>
      <c r="GZ16" s="140"/>
      <c r="HA16" s="140"/>
      <c r="HB16" s="140"/>
      <c r="HC16" s="140"/>
      <c r="HD16" s="140"/>
      <c r="HE16" s="140"/>
      <c r="HF16" s="140"/>
      <c r="HG16" s="140"/>
      <c r="HH16" s="140"/>
      <c r="HI16" s="140"/>
      <c r="HJ16" s="141"/>
      <c r="HK16" s="139"/>
      <c r="HL16" s="140"/>
      <c r="HM16" s="140"/>
      <c r="HN16" s="140"/>
      <c r="HO16" s="140"/>
      <c r="HP16" s="140"/>
      <c r="HQ16" s="140"/>
      <c r="HR16" s="140"/>
      <c r="HS16" s="140"/>
      <c r="HT16" s="140"/>
      <c r="HU16" s="140"/>
      <c r="HV16" s="140"/>
      <c r="HW16" s="141"/>
      <c r="HX16" s="139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1"/>
    </row>
    <row r="17" spans="4:244" ht="17.850000000000001" customHeight="1" thickBot="1" x14ac:dyDescent="0.45"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CF17" s="259"/>
      <c r="CG17" s="259"/>
      <c r="CH17" s="259"/>
      <c r="CI17" s="259"/>
      <c r="CJ17" s="259"/>
      <c r="CK17" s="259"/>
      <c r="CL17" s="259"/>
      <c r="CM17" s="259"/>
      <c r="CN17" s="259"/>
      <c r="CO17" s="259"/>
      <c r="CP17" s="259"/>
      <c r="CQ17" s="259"/>
      <c r="CR17" s="259"/>
      <c r="CS17" s="259"/>
      <c r="CT17" s="259"/>
      <c r="CU17" s="259"/>
      <c r="CV17" s="259"/>
      <c r="CW17" s="259"/>
      <c r="CX17" s="259"/>
      <c r="CY17" s="259"/>
      <c r="CZ17" s="259"/>
      <c r="DA17" s="259"/>
      <c r="DB17" s="259"/>
      <c r="DC17" s="259"/>
      <c r="DD17" s="259"/>
      <c r="DE17" s="259"/>
      <c r="DF17" s="259"/>
      <c r="DG17" s="259"/>
      <c r="DH17" s="259"/>
      <c r="DI17" s="259"/>
      <c r="DJ17" s="259"/>
      <c r="DK17" s="259"/>
      <c r="DL17" s="259"/>
      <c r="DM17" s="259"/>
      <c r="DN17" s="259"/>
      <c r="DO17" s="259"/>
      <c r="DP17" s="259"/>
      <c r="DQ17" s="259"/>
      <c r="DR17" s="259"/>
      <c r="DV17" s="390"/>
      <c r="DW17" s="390"/>
      <c r="DX17" s="390"/>
      <c r="DY17" s="390"/>
      <c r="DZ17" s="390"/>
      <c r="EA17" s="390"/>
      <c r="EB17" s="390"/>
      <c r="EC17" s="390"/>
      <c r="ED17" s="390"/>
      <c r="EE17" s="390"/>
      <c r="EF17" s="390"/>
      <c r="EG17" s="390"/>
      <c r="EH17" s="390"/>
      <c r="EI17" s="390"/>
      <c r="EJ17" s="390"/>
      <c r="EK17" s="390"/>
      <c r="EL17" s="390"/>
      <c r="EM17" s="390"/>
      <c r="EN17" s="390"/>
      <c r="EO17" s="390"/>
      <c r="EP17" s="390"/>
      <c r="EQ17" s="390"/>
      <c r="ER17" s="390"/>
      <c r="ES17" s="390"/>
      <c r="ET17" s="390"/>
      <c r="EU17" s="390"/>
      <c r="EV17" s="390"/>
      <c r="EW17" s="390"/>
      <c r="EX17" s="390"/>
      <c r="EY17" s="390"/>
      <c r="EZ17" s="390"/>
      <c r="FA17" s="390"/>
      <c r="FB17" s="390"/>
      <c r="FC17" s="390"/>
      <c r="FD17" s="390"/>
      <c r="FE17" s="390"/>
      <c r="FF17" s="390"/>
      <c r="FG17" s="390"/>
      <c r="FH17" s="390"/>
      <c r="FI17" s="390"/>
      <c r="FJ17" s="390"/>
      <c r="GX17" s="130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2"/>
      <c r="HK17" s="130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2"/>
      <c r="HX17" s="130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2"/>
    </row>
    <row r="18" spans="4:244" ht="17.850000000000001" customHeight="1" thickTop="1" x14ac:dyDescent="0.4"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BE18" s="112" t="s">
        <v>106</v>
      </c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389"/>
      <c r="BZ18" s="106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8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W18" s="112" t="s">
        <v>106</v>
      </c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25">
        <f>BZ18</f>
        <v>0</v>
      </c>
      <c r="GS18" s="125"/>
      <c r="GT18" s="125"/>
      <c r="GU18" s="125"/>
      <c r="GV18" s="125"/>
      <c r="GW18" s="125"/>
      <c r="GX18" s="125"/>
      <c r="GY18" s="125"/>
      <c r="GZ18" s="125"/>
      <c r="HA18" s="125"/>
      <c r="HB18" s="125"/>
      <c r="HC18" s="125"/>
      <c r="HD18" s="125"/>
      <c r="HE18" s="125"/>
      <c r="HF18" s="125"/>
      <c r="HG18" s="125"/>
      <c r="HH18" s="125"/>
      <c r="HI18" s="125"/>
      <c r="HJ18" s="125"/>
      <c r="HK18" s="125"/>
      <c r="HL18" s="125"/>
      <c r="HM18" s="125"/>
      <c r="HN18" s="125"/>
      <c r="HO18" s="125"/>
      <c r="HP18" s="125"/>
      <c r="HQ18" s="125"/>
      <c r="HR18" s="125"/>
      <c r="HS18" s="125"/>
      <c r="HT18" s="125"/>
      <c r="HU18" s="125"/>
      <c r="HV18" s="125"/>
      <c r="HW18" s="125"/>
      <c r="HX18" s="125"/>
      <c r="HY18" s="125"/>
      <c r="HZ18" s="125"/>
      <c r="IA18" s="125"/>
      <c r="IB18" s="125"/>
      <c r="IC18" s="125"/>
      <c r="ID18" s="125"/>
      <c r="IE18" s="125"/>
      <c r="IF18" s="125"/>
      <c r="IG18" s="125"/>
      <c r="IH18" s="125"/>
      <c r="II18" s="125"/>
      <c r="IJ18" s="125"/>
    </row>
    <row r="19" spans="4:244" ht="17.850000000000001" customHeight="1" x14ac:dyDescent="0.4"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04" t="s">
        <v>1</v>
      </c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389"/>
      <c r="BZ19" s="109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1"/>
      <c r="EI19" s="204" t="s">
        <v>1</v>
      </c>
      <c r="EJ19" s="204"/>
      <c r="EK19" s="204"/>
      <c r="EL19" s="204"/>
      <c r="EM19" s="204"/>
      <c r="EN19" s="204"/>
      <c r="EO19" s="204"/>
      <c r="EP19" s="204"/>
      <c r="EQ19" s="204"/>
      <c r="ER19" s="204"/>
      <c r="ES19" s="204"/>
      <c r="ET19" s="204"/>
      <c r="EU19" s="204"/>
      <c r="EV19" s="204"/>
      <c r="EW19" s="204"/>
      <c r="EX19" s="204"/>
      <c r="EY19" s="204"/>
      <c r="EZ19" s="204"/>
      <c r="FA19" s="204"/>
      <c r="FB19" s="204"/>
      <c r="FC19" s="204"/>
      <c r="FD19" s="204"/>
      <c r="FE19" s="204"/>
      <c r="FF19" s="204"/>
      <c r="FG19" s="204"/>
      <c r="FH19" s="204"/>
      <c r="FI19" s="204"/>
      <c r="FJ19" s="204"/>
      <c r="FK19" s="204"/>
      <c r="FL19" s="204"/>
      <c r="FM19" s="204"/>
      <c r="FN19" s="204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25"/>
      <c r="GS19" s="125"/>
      <c r="GT19" s="125"/>
      <c r="GU19" s="125"/>
      <c r="GV19" s="125"/>
      <c r="GW19" s="125"/>
      <c r="GX19" s="125"/>
      <c r="GY19" s="125"/>
      <c r="GZ19" s="125"/>
      <c r="HA19" s="125"/>
      <c r="HB19" s="125"/>
      <c r="HC19" s="125"/>
      <c r="HD19" s="125"/>
      <c r="HE19" s="125"/>
      <c r="HF19" s="125"/>
      <c r="HG19" s="125"/>
      <c r="HH19" s="125"/>
      <c r="HI19" s="125"/>
      <c r="HJ19" s="125"/>
      <c r="HK19" s="125"/>
      <c r="HL19" s="125"/>
      <c r="HM19" s="125"/>
      <c r="HN19" s="125"/>
      <c r="HO19" s="125"/>
      <c r="HP19" s="125"/>
      <c r="HQ19" s="125"/>
      <c r="HR19" s="125"/>
      <c r="HS19" s="125"/>
      <c r="HT19" s="125"/>
      <c r="HU19" s="125"/>
      <c r="HV19" s="125"/>
      <c r="HW19" s="125"/>
      <c r="HX19" s="125"/>
      <c r="HY19" s="125"/>
      <c r="HZ19" s="125"/>
      <c r="IA19" s="125"/>
      <c r="IB19" s="125"/>
      <c r="IC19" s="125"/>
      <c r="ID19" s="125"/>
      <c r="IE19" s="125"/>
      <c r="IF19" s="125"/>
      <c r="IG19" s="125"/>
      <c r="IH19" s="125"/>
      <c r="II19" s="125"/>
      <c r="IJ19" s="125"/>
    </row>
    <row r="20" spans="4:244" ht="17.850000000000001" customHeight="1" x14ac:dyDescent="0.4"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BR20" s="140" t="s">
        <v>38</v>
      </c>
      <c r="BS20" s="140"/>
      <c r="BT20" s="140"/>
      <c r="BU20" s="140"/>
      <c r="BV20" s="140"/>
      <c r="BW20" s="140"/>
      <c r="BX20" s="140"/>
      <c r="BY20" s="140"/>
      <c r="BZ20" s="230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2"/>
      <c r="EI20" s="204"/>
      <c r="EJ20" s="204"/>
      <c r="EK20" s="204"/>
      <c r="EL20" s="204"/>
      <c r="EM20" s="204"/>
      <c r="EN20" s="204"/>
      <c r="EO20" s="204"/>
      <c r="EP20" s="204"/>
      <c r="EQ20" s="204"/>
      <c r="ER20" s="204"/>
      <c r="ES20" s="204"/>
      <c r="ET20" s="204"/>
      <c r="EU20" s="204"/>
      <c r="EV20" s="204"/>
      <c r="EW20" s="204"/>
      <c r="EX20" s="204"/>
      <c r="EY20" s="204"/>
      <c r="EZ20" s="204"/>
      <c r="FA20" s="204"/>
      <c r="FB20" s="204"/>
      <c r="FC20" s="204"/>
      <c r="FD20" s="204"/>
      <c r="FE20" s="204"/>
      <c r="FF20" s="204"/>
      <c r="FG20" s="204"/>
      <c r="FH20" s="204"/>
      <c r="FI20" s="204"/>
      <c r="FJ20" s="204"/>
      <c r="FK20" s="204"/>
      <c r="FL20" s="204"/>
      <c r="FM20" s="204"/>
      <c r="FN20" s="204"/>
      <c r="GJ20" s="140" t="s">
        <v>38</v>
      </c>
      <c r="GK20" s="140"/>
      <c r="GL20" s="140"/>
      <c r="GM20" s="140"/>
      <c r="GN20" s="140"/>
      <c r="GO20" s="140"/>
      <c r="GP20" s="140"/>
      <c r="GQ20" s="140"/>
      <c r="GR20" s="125" t="str">
        <f>IF(BZ20="","",BZ20)</f>
        <v/>
      </c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  <c r="II20" s="125"/>
      <c r="IJ20" s="125"/>
    </row>
    <row r="21" spans="4:244" ht="17.850000000000001" customHeight="1" x14ac:dyDescent="0.4">
      <c r="BR21" s="140"/>
      <c r="BS21" s="140"/>
      <c r="BT21" s="140"/>
      <c r="BU21" s="140"/>
      <c r="BV21" s="140"/>
      <c r="BW21" s="140"/>
      <c r="BX21" s="140"/>
      <c r="BY21" s="140"/>
      <c r="BZ21" s="230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2"/>
      <c r="GJ21" s="140"/>
      <c r="GK21" s="140"/>
      <c r="GL21" s="140"/>
      <c r="GM21" s="140"/>
      <c r="GN21" s="140"/>
      <c r="GO21" s="140"/>
      <c r="GP21" s="140"/>
      <c r="GQ21" s="140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  <c r="II21" s="125"/>
      <c r="IJ21" s="125"/>
    </row>
    <row r="22" spans="4:244" ht="17.850000000000001" customHeight="1" x14ac:dyDescent="0.4">
      <c r="L22" s="11"/>
      <c r="M22" s="11"/>
      <c r="N22" s="11"/>
      <c r="O22" s="11"/>
      <c r="P22" s="11"/>
      <c r="BR22" s="140" t="s">
        <v>39</v>
      </c>
      <c r="BS22" s="140"/>
      <c r="BT22" s="140"/>
      <c r="BU22" s="140"/>
      <c r="BV22" s="140"/>
      <c r="BW22" s="140"/>
      <c r="BX22" s="140"/>
      <c r="BY22" s="140"/>
      <c r="BZ22" s="230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140" t="s">
        <v>40</v>
      </c>
      <c r="DR22" s="233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GJ22" s="140" t="s">
        <v>39</v>
      </c>
      <c r="GK22" s="140"/>
      <c r="GL22" s="140"/>
      <c r="GM22" s="140"/>
      <c r="GN22" s="140"/>
      <c r="GO22" s="140"/>
      <c r="GP22" s="140"/>
      <c r="GQ22" s="140"/>
      <c r="GR22" s="125" t="str">
        <f>IF(BZ22="","",BZ22)</f>
        <v/>
      </c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  <c r="II22" s="140" t="s">
        <v>40</v>
      </c>
      <c r="IJ22" s="140"/>
    </row>
    <row r="23" spans="4:244" ht="17.850000000000001" customHeight="1" x14ac:dyDescent="0.4">
      <c r="L23" s="11"/>
      <c r="M23" s="11"/>
      <c r="N23" s="11"/>
      <c r="O23" s="11"/>
      <c r="P23" s="11"/>
      <c r="BR23" s="140"/>
      <c r="BS23" s="140"/>
      <c r="BT23" s="140"/>
      <c r="BU23" s="140"/>
      <c r="BV23" s="140"/>
      <c r="BW23" s="140"/>
      <c r="BX23" s="140"/>
      <c r="BY23" s="140"/>
      <c r="BZ23" s="230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140"/>
      <c r="DR23" s="233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GJ23" s="140"/>
      <c r="GK23" s="140"/>
      <c r="GL23" s="140"/>
      <c r="GM23" s="140"/>
      <c r="GN23" s="140"/>
      <c r="GO23" s="140"/>
      <c r="GP23" s="140"/>
      <c r="GQ23" s="140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  <c r="II23" s="140"/>
      <c r="IJ23" s="140"/>
    </row>
    <row r="24" spans="4:244" ht="17.850000000000001" customHeight="1" x14ac:dyDescent="0.4">
      <c r="BR24" s="112" t="s">
        <v>60</v>
      </c>
      <c r="BS24" s="112"/>
      <c r="BT24" s="112"/>
      <c r="BU24" s="112"/>
      <c r="BV24" s="112"/>
      <c r="BW24" s="112"/>
      <c r="BX24" s="112"/>
      <c r="BY24" s="112"/>
      <c r="BZ24" s="255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7"/>
      <c r="GJ24" s="112" t="s">
        <v>61</v>
      </c>
      <c r="GK24" s="112"/>
      <c r="GL24" s="112"/>
      <c r="GM24" s="112"/>
      <c r="GN24" s="112"/>
      <c r="GO24" s="112"/>
      <c r="GP24" s="112"/>
      <c r="GQ24" s="112"/>
      <c r="GR24" s="125" t="str">
        <f>IF(BZ24="","",BZ24)</f>
        <v/>
      </c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  <c r="II24" s="125"/>
      <c r="IJ24" s="125"/>
    </row>
    <row r="25" spans="4:244" ht="18" customHeight="1" x14ac:dyDescent="0.4">
      <c r="BR25" s="112"/>
      <c r="BS25" s="112"/>
      <c r="BT25" s="112"/>
      <c r="BU25" s="112"/>
      <c r="BV25" s="112"/>
      <c r="BW25" s="112"/>
      <c r="BX25" s="112"/>
      <c r="BY25" s="112"/>
      <c r="BZ25" s="255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7"/>
      <c r="GJ25" s="112"/>
      <c r="GK25" s="112"/>
      <c r="GL25" s="112"/>
      <c r="GM25" s="112"/>
      <c r="GN25" s="112"/>
      <c r="GO25" s="112"/>
      <c r="GP25" s="112"/>
      <c r="GQ25" s="112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  <c r="II25" s="125"/>
      <c r="IJ25" s="125"/>
    </row>
    <row r="26" spans="4:244" ht="18" customHeight="1" x14ac:dyDescent="0.4">
      <c r="BR26" s="112" t="s">
        <v>58</v>
      </c>
      <c r="BS26" s="112"/>
      <c r="BT26" s="112"/>
      <c r="BU26" s="112"/>
      <c r="BV26" s="112"/>
      <c r="BW26" s="112"/>
      <c r="BX26" s="112"/>
      <c r="BY26" s="112"/>
      <c r="BZ26" s="224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112" t="s">
        <v>59</v>
      </c>
      <c r="CR26" s="112"/>
      <c r="CS26" s="112"/>
      <c r="CT26" s="112"/>
      <c r="CU26" s="112"/>
      <c r="CV26" s="112"/>
      <c r="CW26" s="112"/>
      <c r="CX26" s="225"/>
      <c r="CY26" s="225"/>
      <c r="CZ26" s="225"/>
      <c r="DA26" s="225"/>
      <c r="DB26" s="225"/>
      <c r="DC26" s="225"/>
      <c r="DD26" s="225"/>
      <c r="DE26" s="225"/>
      <c r="DF26" s="225"/>
      <c r="DG26" s="225"/>
      <c r="DH26" s="225"/>
      <c r="DI26" s="225"/>
      <c r="DJ26" s="225"/>
      <c r="DK26" s="225"/>
      <c r="DL26" s="225"/>
      <c r="DM26" s="225"/>
      <c r="DN26" s="225"/>
      <c r="DO26" s="225"/>
      <c r="DP26" s="225"/>
      <c r="DQ26" s="225"/>
      <c r="DR26" s="266"/>
      <c r="GJ26" s="112" t="s">
        <v>58</v>
      </c>
      <c r="GK26" s="112"/>
      <c r="GL26" s="112"/>
      <c r="GM26" s="112"/>
      <c r="GN26" s="112"/>
      <c r="GO26" s="112"/>
      <c r="GP26" s="112"/>
      <c r="GQ26" s="112"/>
      <c r="GR26" s="125" t="str">
        <f>IF(BZ26="","",BZ26)</f>
        <v/>
      </c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12" t="s">
        <v>59</v>
      </c>
      <c r="HJ26" s="112"/>
      <c r="HK26" s="112"/>
      <c r="HL26" s="112"/>
      <c r="HM26" s="112"/>
      <c r="HN26" s="112"/>
      <c r="HO26" s="112"/>
      <c r="HP26" s="125" t="str">
        <f>IF(CX26="","",CX26)</f>
        <v/>
      </c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  <c r="II26" s="125"/>
      <c r="IJ26" s="125"/>
    </row>
    <row r="27" spans="4:244" ht="18" customHeight="1" thickBot="1" x14ac:dyDescent="0.45">
      <c r="BR27" s="112"/>
      <c r="BS27" s="112"/>
      <c r="BT27" s="112"/>
      <c r="BU27" s="112"/>
      <c r="BV27" s="112"/>
      <c r="BW27" s="112"/>
      <c r="BX27" s="112"/>
      <c r="BY27" s="112"/>
      <c r="BZ27" s="226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3"/>
      <c r="CR27" s="223"/>
      <c r="CS27" s="223"/>
      <c r="CT27" s="223"/>
      <c r="CU27" s="223"/>
      <c r="CV27" s="223"/>
      <c r="CW27" s="223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67"/>
      <c r="GJ27" s="112"/>
      <c r="GK27" s="112"/>
      <c r="GL27" s="112"/>
      <c r="GM27" s="112"/>
      <c r="GN27" s="112"/>
      <c r="GO27" s="112"/>
      <c r="GP27" s="112"/>
      <c r="GQ27" s="112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3"/>
      <c r="HJ27" s="123"/>
      <c r="HK27" s="123"/>
      <c r="HL27" s="123"/>
      <c r="HM27" s="123"/>
      <c r="HN27" s="123"/>
      <c r="HO27" s="123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  <c r="II27" s="125"/>
      <c r="IJ27" s="125"/>
    </row>
    <row r="28" spans="4:244" ht="18" customHeight="1" thickTop="1" x14ac:dyDescent="0.4">
      <c r="H28" s="191" t="s">
        <v>15</v>
      </c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228"/>
      <c r="AB28" s="191" t="s">
        <v>16</v>
      </c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3"/>
      <c r="AV28" s="183" t="s">
        <v>17</v>
      </c>
      <c r="AW28" s="184"/>
      <c r="AX28" s="184"/>
      <c r="AY28" s="184"/>
      <c r="AZ28" s="184"/>
      <c r="BA28" s="184"/>
      <c r="BB28" s="184"/>
      <c r="BC28" s="184"/>
      <c r="BD28" s="184"/>
      <c r="BE28" s="185"/>
      <c r="BF28" s="191" t="s">
        <v>18</v>
      </c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3"/>
      <c r="BY28" s="195" t="s">
        <v>19</v>
      </c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 t="s">
        <v>20</v>
      </c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9"/>
      <c r="DZ28" s="191" t="s">
        <v>15</v>
      </c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  <c r="EQ28" s="192"/>
      <c r="ER28" s="192"/>
      <c r="ES28" s="228"/>
      <c r="ET28" s="191" t="s">
        <v>16</v>
      </c>
      <c r="EU28" s="192"/>
      <c r="EV28" s="192"/>
      <c r="EW28" s="192"/>
      <c r="EX28" s="192"/>
      <c r="EY28" s="192"/>
      <c r="EZ28" s="192"/>
      <c r="FA28" s="192"/>
      <c r="FB28" s="192"/>
      <c r="FC28" s="192"/>
      <c r="FD28" s="192"/>
      <c r="FE28" s="192"/>
      <c r="FF28" s="192"/>
      <c r="FG28" s="192"/>
      <c r="FH28" s="192"/>
      <c r="FI28" s="192"/>
      <c r="FJ28" s="192"/>
      <c r="FK28" s="192"/>
      <c r="FL28" s="192"/>
      <c r="FM28" s="193"/>
      <c r="FN28" s="183" t="s">
        <v>17</v>
      </c>
      <c r="FO28" s="184"/>
      <c r="FP28" s="184"/>
      <c r="FQ28" s="184"/>
      <c r="FR28" s="184"/>
      <c r="FS28" s="184"/>
      <c r="FT28" s="184"/>
      <c r="FU28" s="184"/>
      <c r="FV28" s="184"/>
      <c r="FW28" s="185"/>
      <c r="FX28" s="191" t="s">
        <v>18</v>
      </c>
      <c r="FY28" s="192"/>
      <c r="FZ28" s="192"/>
      <c r="GA28" s="192"/>
      <c r="GB28" s="192"/>
      <c r="GC28" s="192"/>
      <c r="GD28" s="192"/>
      <c r="GE28" s="192"/>
      <c r="GF28" s="192"/>
      <c r="GG28" s="192"/>
      <c r="GH28" s="192"/>
      <c r="GI28" s="192"/>
      <c r="GJ28" s="192"/>
      <c r="GK28" s="192"/>
      <c r="GL28" s="192"/>
      <c r="GM28" s="192"/>
      <c r="GN28" s="192"/>
      <c r="GO28" s="192"/>
      <c r="GP28" s="193"/>
      <c r="GQ28" s="195" t="s">
        <v>19</v>
      </c>
      <c r="GR28" s="192"/>
      <c r="GS28" s="192"/>
      <c r="GT28" s="192"/>
      <c r="GU28" s="192"/>
      <c r="GV28" s="192"/>
      <c r="GW28" s="192"/>
      <c r="GX28" s="192"/>
      <c r="GY28" s="192"/>
      <c r="GZ28" s="192"/>
      <c r="HA28" s="192"/>
      <c r="HB28" s="192"/>
      <c r="HC28" s="192"/>
      <c r="HD28" s="192"/>
      <c r="HE28" s="192"/>
      <c r="HF28" s="192"/>
      <c r="HG28" s="192"/>
      <c r="HH28" s="192"/>
      <c r="HI28" s="192"/>
      <c r="HJ28" s="192"/>
      <c r="HK28" s="192" t="s">
        <v>20</v>
      </c>
      <c r="HL28" s="192"/>
      <c r="HM28" s="192"/>
      <c r="HN28" s="192"/>
      <c r="HO28" s="192"/>
      <c r="HP28" s="192"/>
      <c r="HQ28" s="192"/>
      <c r="HR28" s="192"/>
      <c r="HS28" s="192"/>
      <c r="HT28" s="192"/>
      <c r="HU28" s="192"/>
      <c r="HV28" s="192"/>
      <c r="HW28" s="192"/>
      <c r="HX28" s="192"/>
      <c r="HY28" s="192"/>
      <c r="HZ28" s="192"/>
      <c r="IA28" s="192"/>
      <c r="IB28" s="192"/>
      <c r="IC28" s="192"/>
      <c r="ID28" s="193"/>
    </row>
    <row r="29" spans="4:244" ht="14.1" customHeight="1" thickBot="1" x14ac:dyDescent="0.45">
      <c r="H29" s="258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127"/>
      <c r="AB29" s="258"/>
      <c r="AC29" s="259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81"/>
      <c r="AV29" s="282"/>
      <c r="AW29" s="283"/>
      <c r="AX29" s="283"/>
      <c r="AY29" s="283"/>
      <c r="AZ29" s="283"/>
      <c r="BA29" s="283"/>
      <c r="BB29" s="283"/>
      <c r="BC29" s="283"/>
      <c r="BD29" s="283"/>
      <c r="BE29" s="284"/>
      <c r="BF29" s="59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194"/>
      <c r="BY29" s="196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194"/>
      <c r="DZ29" s="59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229"/>
      <c r="ET29" s="59"/>
      <c r="EU29" s="60"/>
      <c r="EV29" s="60"/>
      <c r="EW29" s="60"/>
      <c r="EX29" s="60"/>
      <c r="EY29" s="60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60"/>
      <c r="FL29" s="60"/>
      <c r="FM29" s="194"/>
      <c r="FN29" s="186"/>
      <c r="FO29" s="187"/>
      <c r="FP29" s="187"/>
      <c r="FQ29" s="187"/>
      <c r="FR29" s="187"/>
      <c r="FS29" s="187"/>
      <c r="FT29" s="187"/>
      <c r="FU29" s="187"/>
      <c r="FV29" s="187"/>
      <c r="FW29" s="188"/>
      <c r="FX29" s="59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194"/>
      <c r="GQ29" s="196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194"/>
    </row>
    <row r="30" spans="4:244" ht="12.6" customHeight="1" thickTop="1" x14ac:dyDescent="0.4">
      <c r="H30" s="205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70"/>
      <c r="AB30" s="205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7"/>
      <c r="AV30" s="214"/>
      <c r="AW30" s="215"/>
      <c r="AX30" s="215"/>
      <c r="AY30" s="215"/>
      <c r="AZ30" s="215"/>
      <c r="BA30" s="215"/>
      <c r="BB30" s="215"/>
      <c r="BC30" s="215"/>
      <c r="BD30" s="215"/>
      <c r="BE30" s="216"/>
      <c r="BF30" s="279">
        <f>IF(BT76="","",BT76)</f>
        <v>0</v>
      </c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5"/>
      <c r="BY30" s="279">
        <f>IF(CS76="","",CS76)</f>
        <v>0</v>
      </c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  <c r="CL30" s="234"/>
      <c r="CM30" s="234"/>
      <c r="CN30" s="234"/>
      <c r="CO30" s="234"/>
      <c r="CP30" s="234"/>
      <c r="CQ30" s="234"/>
      <c r="CR30" s="234"/>
      <c r="CS30" s="234">
        <f>IF(BF30+BY30="","",BF30+BY30)</f>
        <v>0</v>
      </c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34"/>
      <c r="DK30" s="234"/>
      <c r="DL30" s="235"/>
      <c r="DZ30" s="133" t="str">
        <f>IF(H30="","",H30)</f>
        <v/>
      </c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5"/>
      <c r="ET30" s="133" t="str">
        <f>IF(AB30="","",AB30)</f>
        <v/>
      </c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57"/>
      <c r="FN30" s="189" t="str">
        <f>IF(AV30="","",AV30)</f>
        <v/>
      </c>
      <c r="FO30" s="134"/>
      <c r="FP30" s="134"/>
      <c r="FQ30" s="134"/>
      <c r="FR30" s="134"/>
      <c r="FS30" s="134"/>
      <c r="FT30" s="134"/>
      <c r="FU30" s="134"/>
      <c r="FV30" s="134"/>
      <c r="FW30" s="135"/>
      <c r="FX30" s="133">
        <f>IF(BF30="","",BF30)</f>
        <v>0</v>
      </c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57"/>
      <c r="GQ30" s="189">
        <f>IF(BY30="","",BY30)</f>
        <v>0</v>
      </c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>
        <f>IF(CS30="","",CS30)</f>
        <v>0</v>
      </c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57"/>
    </row>
    <row r="31" spans="4:244" ht="12.6" customHeight="1" x14ac:dyDescent="0.4">
      <c r="H31" s="208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71"/>
      <c r="AB31" s="208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10"/>
      <c r="AV31" s="217"/>
      <c r="AW31" s="218"/>
      <c r="AX31" s="218"/>
      <c r="AY31" s="218"/>
      <c r="AZ31" s="218"/>
      <c r="BA31" s="218"/>
      <c r="BB31" s="218"/>
      <c r="BC31" s="218"/>
      <c r="BD31" s="218"/>
      <c r="BE31" s="219"/>
      <c r="BF31" s="279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5"/>
      <c r="BY31" s="279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5"/>
      <c r="DZ31" s="133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5"/>
      <c r="ET31" s="133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57"/>
      <c r="FN31" s="189"/>
      <c r="FO31" s="134"/>
      <c r="FP31" s="134"/>
      <c r="FQ31" s="134"/>
      <c r="FR31" s="134"/>
      <c r="FS31" s="134"/>
      <c r="FT31" s="134"/>
      <c r="FU31" s="134"/>
      <c r="FV31" s="134"/>
      <c r="FW31" s="135"/>
      <c r="FX31" s="133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57"/>
      <c r="GQ31" s="189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57"/>
    </row>
    <row r="32" spans="4:244" ht="12.6" customHeight="1" x14ac:dyDescent="0.4">
      <c r="H32" s="208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71"/>
      <c r="AB32" s="208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10"/>
      <c r="AV32" s="217"/>
      <c r="AW32" s="218"/>
      <c r="AX32" s="218"/>
      <c r="AY32" s="218"/>
      <c r="AZ32" s="218"/>
      <c r="BA32" s="218"/>
      <c r="BB32" s="218"/>
      <c r="BC32" s="218"/>
      <c r="BD32" s="218"/>
      <c r="BE32" s="219"/>
      <c r="BF32" s="279"/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5"/>
      <c r="BY32" s="279"/>
      <c r="BZ32" s="234"/>
      <c r="CA32" s="234"/>
      <c r="CB32" s="234"/>
      <c r="CC32" s="234"/>
      <c r="CD32" s="234"/>
      <c r="CE32" s="234"/>
      <c r="CF32" s="234"/>
      <c r="CG32" s="234"/>
      <c r="CH32" s="234"/>
      <c r="CI32" s="234"/>
      <c r="CJ32" s="234"/>
      <c r="CK32" s="234"/>
      <c r="CL32" s="234"/>
      <c r="CM32" s="234"/>
      <c r="CN32" s="234"/>
      <c r="CO32" s="234"/>
      <c r="CP32" s="234"/>
      <c r="CQ32" s="234"/>
      <c r="CR32" s="234"/>
      <c r="CS32" s="234"/>
      <c r="CT32" s="234"/>
      <c r="CU32" s="234"/>
      <c r="CV32" s="234"/>
      <c r="CW32" s="234"/>
      <c r="CX32" s="234"/>
      <c r="CY32" s="234"/>
      <c r="CZ32" s="234"/>
      <c r="DA32" s="234"/>
      <c r="DB32" s="234"/>
      <c r="DC32" s="234"/>
      <c r="DD32" s="234"/>
      <c r="DE32" s="234"/>
      <c r="DF32" s="234"/>
      <c r="DG32" s="234"/>
      <c r="DH32" s="234"/>
      <c r="DI32" s="234"/>
      <c r="DJ32" s="234"/>
      <c r="DK32" s="234"/>
      <c r="DL32" s="235"/>
      <c r="DZ32" s="133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5"/>
      <c r="ET32" s="133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57"/>
      <c r="FN32" s="189"/>
      <c r="FO32" s="134"/>
      <c r="FP32" s="134"/>
      <c r="FQ32" s="134"/>
      <c r="FR32" s="134"/>
      <c r="FS32" s="134"/>
      <c r="FT32" s="134"/>
      <c r="FU32" s="134"/>
      <c r="FV32" s="134"/>
      <c r="FW32" s="135"/>
      <c r="FX32" s="133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57"/>
      <c r="GQ32" s="189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57"/>
    </row>
    <row r="33" spans="1:244" ht="12.6" customHeight="1" thickBot="1" x14ac:dyDescent="0.45">
      <c r="H33" s="211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72"/>
      <c r="AB33" s="211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3"/>
      <c r="AV33" s="220"/>
      <c r="AW33" s="221"/>
      <c r="AX33" s="221"/>
      <c r="AY33" s="221"/>
      <c r="AZ33" s="221"/>
      <c r="BA33" s="221"/>
      <c r="BB33" s="221"/>
      <c r="BC33" s="221"/>
      <c r="BD33" s="221"/>
      <c r="BE33" s="222"/>
      <c r="BF33" s="280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7"/>
      <c r="BY33" s="280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7"/>
      <c r="DZ33" s="136"/>
      <c r="EA33" s="137"/>
      <c r="EB33" s="137"/>
      <c r="EC33" s="137"/>
      <c r="ED33" s="137"/>
      <c r="EE33" s="137"/>
      <c r="EF33" s="137"/>
      <c r="EG33" s="137"/>
      <c r="EH33" s="137"/>
      <c r="EI33" s="137"/>
      <c r="EJ33" s="137"/>
      <c r="EK33" s="137"/>
      <c r="EL33" s="137"/>
      <c r="EM33" s="137"/>
      <c r="EN33" s="137"/>
      <c r="EO33" s="137"/>
      <c r="EP33" s="137"/>
      <c r="EQ33" s="137"/>
      <c r="ER33" s="137"/>
      <c r="ES33" s="138"/>
      <c r="ET33" s="136"/>
      <c r="EU33" s="137"/>
      <c r="EV33" s="137"/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7"/>
      <c r="FJ33" s="137"/>
      <c r="FK33" s="137"/>
      <c r="FL33" s="137"/>
      <c r="FM33" s="158"/>
      <c r="FN33" s="190"/>
      <c r="FO33" s="137"/>
      <c r="FP33" s="137"/>
      <c r="FQ33" s="137"/>
      <c r="FR33" s="137"/>
      <c r="FS33" s="137"/>
      <c r="FT33" s="137"/>
      <c r="FU33" s="137"/>
      <c r="FV33" s="137"/>
      <c r="FW33" s="138"/>
      <c r="FX33" s="136"/>
      <c r="FY33" s="137"/>
      <c r="FZ33" s="137"/>
      <c r="GA33" s="137"/>
      <c r="GB33" s="137"/>
      <c r="GC33" s="137"/>
      <c r="GD33" s="137"/>
      <c r="GE33" s="137"/>
      <c r="GF33" s="137"/>
      <c r="GG33" s="137"/>
      <c r="GH33" s="137"/>
      <c r="GI33" s="137"/>
      <c r="GJ33" s="137"/>
      <c r="GK33" s="137"/>
      <c r="GL33" s="137"/>
      <c r="GM33" s="137"/>
      <c r="GN33" s="137"/>
      <c r="GO33" s="137"/>
      <c r="GP33" s="158"/>
      <c r="GQ33" s="190"/>
      <c r="GR33" s="137"/>
      <c r="GS33" s="137"/>
      <c r="GT33" s="137"/>
      <c r="GU33" s="137"/>
      <c r="GV33" s="137"/>
      <c r="GW33" s="137"/>
      <c r="GX33" s="137"/>
      <c r="GY33" s="137"/>
      <c r="GZ33" s="137"/>
      <c r="HA33" s="137"/>
      <c r="HB33" s="137"/>
      <c r="HC33" s="137"/>
      <c r="HD33" s="137"/>
      <c r="HE33" s="137"/>
      <c r="HF33" s="137"/>
      <c r="HG33" s="137"/>
      <c r="HH33" s="137"/>
      <c r="HI33" s="137"/>
      <c r="HJ33" s="137"/>
      <c r="HK33" s="137"/>
      <c r="HL33" s="137"/>
      <c r="HM33" s="137"/>
      <c r="HN33" s="137"/>
      <c r="HO33" s="137"/>
      <c r="HP33" s="137"/>
      <c r="HQ33" s="137"/>
      <c r="HR33" s="137"/>
      <c r="HS33" s="137"/>
      <c r="HT33" s="137"/>
      <c r="HU33" s="137"/>
      <c r="HV33" s="137"/>
      <c r="HW33" s="137"/>
      <c r="HX33" s="137"/>
      <c r="HY33" s="137"/>
      <c r="HZ33" s="137"/>
      <c r="IA33" s="137"/>
      <c r="IB33" s="137"/>
      <c r="IC33" s="137"/>
      <c r="ID33" s="158"/>
    </row>
    <row r="34" spans="1:244" ht="12.6" customHeight="1" thickTop="1" thickBot="1" x14ac:dyDescent="0.45">
      <c r="A34" s="6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6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</row>
    <row r="35" spans="1:244" ht="35.85" customHeight="1" thickBot="1" x14ac:dyDescent="0.45">
      <c r="A35" s="6"/>
      <c r="E35" s="273" t="s">
        <v>49</v>
      </c>
      <c r="F35" s="274"/>
      <c r="G35" s="274"/>
      <c r="H35" s="274"/>
      <c r="I35" s="275"/>
      <c r="J35" s="260" t="s">
        <v>72</v>
      </c>
      <c r="K35" s="261"/>
      <c r="L35" s="261"/>
      <c r="M35" s="261"/>
      <c r="N35" s="261"/>
      <c r="O35" s="262"/>
      <c r="P35" s="311" t="s">
        <v>21</v>
      </c>
      <c r="Q35" s="311"/>
      <c r="R35" s="311"/>
      <c r="S35" s="160"/>
      <c r="T35" s="159" t="s">
        <v>12</v>
      </c>
      <c r="U35" s="160"/>
      <c r="V35" s="160"/>
      <c r="W35" s="161"/>
      <c r="X35" s="162" t="s">
        <v>2</v>
      </c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  <c r="BC35" s="163"/>
      <c r="BD35" s="163"/>
      <c r="BE35" s="163"/>
      <c r="BF35" s="163"/>
      <c r="BG35" s="164"/>
      <c r="BH35" s="162" t="s">
        <v>3</v>
      </c>
      <c r="BI35" s="163"/>
      <c r="BJ35" s="163"/>
      <c r="BK35" s="163"/>
      <c r="BL35" s="163"/>
      <c r="BM35" s="163"/>
      <c r="BN35" s="163"/>
      <c r="BO35" s="163"/>
      <c r="BP35" s="163"/>
      <c r="BQ35" s="163"/>
      <c r="BR35" s="163"/>
      <c r="BS35" s="164"/>
      <c r="BT35" s="165" t="s">
        <v>64</v>
      </c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7"/>
      <c r="CS35" s="243" t="s">
        <v>102</v>
      </c>
      <c r="CT35" s="241"/>
      <c r="CU35" s="241"/>
      <c r="CV35" s="241"/>
      <c r="CW35" s="241"/>
      <c r="CX35" s="241"/>
      <c r="CY35" s="241"/>
      <c r="CZ35" s="241"/>
      <c r="DA35" s="241"/>
      <c r="DB35" s="241"/>
      <c r="DC35" s="244"/>
      <c r="DD35" s="240" t="s">
        <v>101</v>
      </c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2"/>
      <c r="DT35" s="6"/>
      <c r="DX35" s="273" t="s">
        <v>49</v>
      </c>
      <c r="DY35" s="274"/>
      <c r="DZ35" s="274"/>
      <c r="EA35" s="274"/>
      <c r="EB35" s="275"/>
      <c r="EC35" s="260" t="s">
        <v>72</v>
      </c>
      <c r="ED35" s="261"/>
      <c r="EE35" s="261"/>
      <c r="EF35" s="261"/>
      <c r="EG35" s="261"/>
      <c r="EH35" s="262"/>
      <c r="EI35" s="311" t="s">
        <v>21</v>
      </c>
      <c r="EJ35" s="311"/>
      <c r="EK35" s="311"/>
      <c r="EL35" s="160"/>
      <c r="EM35" s="159" t="s">
        <v>12</v>
      </c>
      <c r="EN35" s="160"/>
      <c r="EO35" s="160"/>
      <c r="EP35" s="161"/>
      <c r="EQ35" s="162" t="s">
        <v>2</v>
      </c>
      <c r="ER35" s="163"/>
      <c r="ES35" s="163"/>
      <c r="ET35" s="163"/>
      <c r="EU35" s="163"/>
      <c r="EV35" s="163"/>
      <c r="EW35" s="163"/>
      <c r="EX35" s="163"/>
      <c r="EY35" s="163"/>
      <c r="EZ35" s="163"/>
      <c r="FA35" s="163"/>
      <c r="FB35" s="163"/>
      <c r="FC35" s="163"/>
      <c r="FD35" s="163"/>
      <c r="FE35" s="163"/>
      <c r="FF35" s="163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  <c r="FQ35" s="163"/>
      <c r="FR35" s="163"/>
      <c r="FS35" s="163"/>
      <c r="FT35" s="163"/>
      <c r="FU35" s="163"/>
      <c r="FV35" s="163"/>
      <c r="FW35" s="163"/>
      <c r="FX35" s="163"/>
      <c r="FY35" s="163"/>
      <c r="FZ35" s="164"/>
      <c r="GA35" s="162" t="s">
        <v>3</v>
      </c>
      <c r="GB35" s="163"/>
      <c r="GC35" s="163"/>
      <c r="GD35" s="163"/>
      <c r="GE35" s="163"/>
      <c r="GF35" s="163"/>
      <c r="GG35" s="163"/>
      <c r="GH35" s="163"/>
      <c r="GI35" s="163"/>
      <c r="GJ35" s="163"/>
      <c r="GK35" s="163"/>
      <c r="GL35" s="164"/>
      <c r="GM35" s="165" t="s">
        <v>64</v>
      </c>
      <c r="GN35" s="166"/>
      <c r="GO35" s="166"/>
      <c r="GP35" s="166"/>
      <c r="GQ35" s="166"/>
      <c r="GR35" s="166"/>
      <c r="GS35" s="166"/>
      <c r="GT35" s="166"/>
      <c r="GU35" s="166"/>
      <c r="GV35" s="166"/>
      <c r="GW35" s="166"/>
      <c r="GX35" s="166"/>
      <c r="GY35" s="166"/>
      <c r="GZ35" s="166"/>
      <c r="HA35" s="166"/>
      <c r="HB35" s="166"/>
      <c r="HC35" s="166"/>
      <c r="HD35" s="166"/>
      <c r="HE35" s="166"/>
      <c r="HF35" s="166"/>
      <c r="HG35" s="166"/>
      <c r="HH35" s="166"/>
      <c r="HI35" s="166"/>
      <c r="HJ35" s="166"/>
      <c r="HK35" s="167"/>
      <c r="HL35" s="243" t="s">
        <v>102</v>
      </c>
      <c r="HM35" s="241"/>
      <c r="HN35" s="241"/>
      <c r="HO35" s="241"/>
      <c r="HP35" s="241"/>
      <c r="HQ35" s="241"/>
      <c r="HR35" s="241"/>
      <c r="HS35" s="241"/>
      <c r="HT35" s="241"/>
      <c r="HU35" s="241"/>
      <c r="HV35" s="244"/>
      <c r="HW35" s="240" t="s">
        <v>101</v>
      </c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2"/>
    </row>
    <row r="36" spans="1:244" ht="15" customHeight="1" x14ac:dyDescent="0.4">
      <c r="A36" s="6"/>
      <c r="E36" s="276">
        <v>1</v>
      </c>
      <c r="F36" s="277"/>
      <c r="G36" s="277"/>
      <c r="H36" s="277"/>
      <c r="I36" s="278"/>
      <c r="J36" s="263" t="str">
        <f>IF(現場1!C18="","",現場1!C18)</f>
        <v/>
      </c>
      <c r="K36" s="264"/>
      <c r="L36" s="264"/>
      <c r="M36" s="264"/>
      <c r="N36" s="264"/>
      <c r="O36" s="265"/>
      <c r="P36" s="312" t="str">
        <f>IF(現場1!K18="","",現場1!K18)</f>
        <v/>
      </c>
      <c r="Q36" s="312"/>
      <c r="R36" s="312"/>
      <c r="S36" s="245"/>
      <c r="T36" s="312" t="str">
        <f>IF(現場1!O18="","",現場1!O18)</f>
        <v/>
      </c>
      <c r="U36" s="312"/>
      <c r="V36" s="312"/>
      <c r="W36" s="245"/>
      <c r="X36" s="250" t="str">
        <f>IF(現場1!S18="","",現場1!S18)</f>
        <v/>
      </c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2"/>
      <c r="BH36" s="268" t="str">
        <f>IF(現場1!AR18="","",現場1!AR18)</f>
        <v/>
      </c>
      <c r="BI36" s="269"/>
      <c r="BJ36" s="268" t="str">
        <f>IF(現場1!AU18="","",現場1!AU18)</f>
        <v/>
      </c>
      <c r="BK36" s="269"/>
      <c r="BL36" s="268" t="str">
        <f>IF(現場1!AX18="","",現場1!AX18)</f>
        <v/>
      </c>
      <c r="BM36" s="269"/>
      <c r="BN36" s="268" t="str">
        <f>IF(現場1!BA18="","",現場1!BA18)</f>
        <v/>
      </c>
      <c r="BO36" s="269"/>
      <c r="BP36" s="268" t="str">
        <f>IF(現場1!BD18="","",現場1!BD18)</f>
        <v/>
      </c>
      <c r="BQ36" s="269"/>
      <c r="BR36" s="268" t="str">
        <f>IF(現場1!BG18="","",現場1!BG18)</f>
        <v/>
      </c>
      <c r="BS36" s="269"/>
      <c r="BT36" s="197">
        <f>IF((現場1!EU50+現場1!DZ65+現場1!DZ81)="","",(現場1!EU50+現場1!DZ65+現場1!DZ81))</f>
        <v>0</v>
      </c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9"/>
      <c r="CS36" s="197">
        <f>SUMIF(現場1!FU28:FU49,FALSE,現場1!FJ28:FT49)+現場1!EP65+現場1!EP81</f>
        <v>0</v>
      </c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7">
        <f>SUMIF(現場1!FU28:FU49,TRUE,現場1!FJ28:FT49)</f>
        <v>0</v>
      </c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9"/>
      <c r="DT36" s="6"/>
      <c r="DX36" s="276">
        <v>1</v>
      </c>
      <c r="DY36" s="277"/>
      <c r="DZ36" s="277"/>
      <c r="EA36" s="277"/>
      <c r="EB36" s="278"/>
      <c r="EC36" s="263" t="str">
        <f>IF(J36="","",J36)</f>
        <v/>
      </c>
      <c r="ED36" s="264"/>
      <c r="EE36" s="264"/>
      <c r="EF36" s="264"/>
      <c r="EG36" s="264"/>
      <c r="EH36" s="265"/>
      <c r="EI36" s="312" t="str">
        <f>IF(P36="","",P36)</f>
        <v/>
      </c>
      <c r="EJ36" s="312"/>
      <c r="EK36" s="312"/>
      <c r="EL36" s="245"/>
      <c r="EM36" s="245" t="str">
        <f>IF(T36="","",T36)</f>
        <v/>
      </c>
      <c r="EN36" s="246"/>
      <c r="EO36" s="246"/>
      <c r="EP36" s="247"/>
      <c r="EQ36" s="250" t="str">
        <f>IF(X36="","",X36)</f>
        <v/>
      </c>
      <c r="ER36" s="251"/>
      <c r="ES36" s="251"/>
      <c r="ET36" s="251"/>
      <c r="EU36" s="251"/>
      <c r="EV36" s="251"/>
      <c r="EW36" s="251"/>
      <c r="EX36" s="251"/>
      <c r="EY36" s="251"/>
      <c r="EZ36" s="251"/>
      <c r="FA36" s="251"/>
      <c r="FB36" s="251"/>
      <c r="FC36" s="251"/>
      <c r="FD36" s="251"/>
      <c r="FE36" s="251"/>
      <c r="FF36" s="251"/>
      <c r="FG36" s="251"/>
      <c r="FH36" s="251"/>
      <c r="FI36" s="251"/>
      <c r="FJ36" s="251"/>
      <c r="FK36" s="251"/>
      <c r="FL36" s="251"/>
      <c r="FM36" s="251"/>
      <c r="FN36" s="251"/>
      <c r="FO36" s="251"/>
      <c r="FP36" s="251"/>
      <c r="FQ36" s="251"/>
      <c r="FR36" s="251"/>
      <c r="FS36" s="251"/>
      <c r="FT36" s="251"/>
      <c r="FU36" s="251"/>
      <c r="FV36" s="251"/>
      <c r="FW36" s="251"/>
      <c r="FX36" s="251"/>
      <c r="FY36" s="251"/>
      <c r="FZ36" s="252"/>
      <c r="GA36" s="268" t="str">
        <f>IF(BH36="","",BH36)</f>
        <v/>
      </c>
      <c r="GB36" s="269"/>
      <c r="GC36" s="268" t="str">
        <f t="shared" ref="GC36" si="2">IF(BJ36="","",BJ36)</f>
        <v/>
      </c>
      <c r="GD36" s="269"/>
      <c r="GE36" s="268" t="str">
        <f t="shared" ref="GE36" si="3">IF(BL36="","",BL36)</f>
        <v/>
      </c>
      <c r="GF36" s="269"/>
      <c r="GG36" s="268" t="str">
        <f t="shared" ref="GG36" si="4">IF(BN36="","",BN36)</f>
        <v/>
      </c>
      <c r="GH36" s="269"/>
      <c r="GI36" s="268" t="str">
        <f t="shared" ref="GI36" si="5">IF(BP36="","",BP36)</f>
        <v/>
      </c>
      <c r="GJ36" s="269"/>
      <c r="GK36" s="268" t="str">
        <f t="shared" ref="GK36" si="6">IF(BR36="","",BR36)</f>
        <v/>
      </c>
      <c r="GL36" s="269"/>
      <c r="GM36" s="197">
        <f>IF(BT36="","",BT36)</f>
        <v>0</v>
      </c>
      <c r="GN36" s="198"/>
      <c r="GO36" s="198"/>
      <c r="GP36" s="198"/>
      <c r="GQ36" s="198"/>
      <c r="GR36" s="198"/>
      <c r="GS36" s="198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8"/>
      <c r="HF36" s="198"/>
      <c r="HG36" s="198"/>
      <c r="HH36" s="198"/>
      <c r="HI36" s="198"/>
      <c r="HJ36" s="198"/>
      <c r="HK36" s="199"/>
      <c r="HL36" s="197">
        <f>IF(CS36="","",CS36)</f>
        <v>0</v>
      </c>
      <c r="HM36" s="198"/>
      <c r="HN36" s="198"/>
      <c r="HO36" s="198"/>
      <c r="HP36" s="198"/>
      <c r="HQ36" s="198"/>
      <c r="HR36" s="198"/>
      <c r="HS36" s="198"/>
      <c r="HT36" s="198"/>
      <c r="HU36" s="198"/>
      <c r="HV36" s="198"/>
      <c r="HW36" s="197">
        <f>IF(DD36="","",DD36)</f>
        <v>0</v>
      </c>
      <c r="HX36" s="198"/>
      <c r="HY36" s="198"/>
      <c r="HZ36" s="198"/>
      <c r="IA36" s="198"/>
      <c r="IB36" s="198"/>
      <c r="IC36" s="198"/>
      <c r="ID36" s="198"/>
      <c r="IE36" s="198"/>
      <c r="IF36" s="198"/>
      <c r="IG36" s="198"/>
      <c r="IH36" s="199"/>
    </row>
    <row r="37" spans="1:244" ht="15" customHeight="1" x14ac:dyDescent="0.4">
      <c r="A37" s="6"/>
      <c r="E37" s="88"/>
      <c r="F37" s="89"/>
      <c r="G37" s="89"/>
      <c r="H37" s="89"/>
      <c r="I37" s="90"/>
      <c r="J37" s="103"/>
      <c r="K37" s="104"/>
      <c r="L37" s="104"/>
      <c r="M37" s="104"/>
      <c r="N37" s="104"/>
      <c r="O37" s="105"/>
      <c r="P37" s="116"/>
      <c r="Q37" s="116"/>
      <c r="R37" s="116"/>
      <c r="S37" s="117"/>
      <c r="T37" s="116"/>
      <c r="U37" s="116"/>
      <c r="V37" s="116"/>
      <c r="W37" s="117"/>
      <c r="X37" s="152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53"/>
      <c r="BH37" s="53"/>
      <c r="BI37" s="54"/>
      <c r="BJ37" s="53"/>
      <c r="BK37" s="54"/>
      <c r="BL37" s="53"/>
      <c r="BM37" s="54"/>
      <c r="BN37" s="53"/>
      <c r="BO37" s="54"/>
      <c r="BP37" s="53"/>
      <c r="BQ37" s="54"/>
      <c r="BR37" s="53"/>
      <c r="BS37" s="54"/>
      <c r="BT37" s="113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5"/>
      <c r="CS37" s="113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3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5"/>
      <c r="DT37" s="6"/>
      <c r="DX37" s="88"/>
      <c r="DY37" s="89"/>
      <c r="DZ37" s="89"/>
      <c r="EA37" s="89"/>
      <c r="EB37" s="90"/>
      <c r="EC37" s="325"/>
      <c r="ED37" s="112"/>
      <c r="EE37" s="112"/>
      <c r="EF37" s="112"/>
      <c r="EG37" s="112"/>
      <c r="EH37" s="326"/>
      <c r="EI37" s="51"/>
      <c r="EJ37" s="51"/>
      <c r="EK37" s="51"/>
      <c r="EL37" s="52"/>
      <c r="EM37" s="52"/>
      <c r="EN37" s="248"/>
      <c r="EO37" s="248"/>
      <c r="EP37" s="249"/>
      <c r="EQ37" s="253"/>
      <c r="ER37" s="140"/>
      <c r="ES37" s="140"/>
      <c r="ET37" s="140"/>
      <c r="EU37" s="140"/>
      <c r="EV37" s="140"/>
      <c r="EW37" s="140"/>
      <c r="EX37" s="140"/>
      <c r="EY37" s="140"/>
      <c r="EZ37" s="140"/>
      <c r="FA37" s="140"/>
      <c r="FB37" s="140"/>
      <c r="FC37" s="140"/>
      <c r="FD37" s="140"/>
      <c r="FE37" s="140"/>
      <c r="FF37" s="140"/>
      <c r="FG37" s="140"/>
      <c r="FH37" s="140"/>
      <c r="FI37" s="140"/>
      <c r="FJ37" s="140"/>
      <c r="FK37" s="140"/>
      <c r="FL37" s="140"/>
      <c r="FM37" s="140"/>
      <c r="FN37" s="140"/>
      <c r="FO37" s="140"/>
      <c r="FP37" s="140"/>
      <c r="FQ37" s="140"/>
      <c r="FR37" s="140"/>
      <c r="FS37" s="140"/>
      <c r="FT37" s="140"/>
      <c r="FU37" s="140"/>
      <c r="FV37" s="140"/>
      <c r="FW37" s="140"/>
      <c r="FX37" s="140"/>
      <c r="FY37" s="140"/>
      <c r="FZ37" s="254"/>
      <c r="GA37" s="285"/>
      <c r="GB37" s="286"/>
      <c r="GC37" s="285"/>
      <c r="GD37" s="286"/>
      <c r="GE37" s="285"/>
      <c r="GF37" s="286"/>
      <c r="GG37" s="285"/>
      <c r="GH37" s="286"/>
      <c r="GI37" s="285"/>
      <c r="GJ37" s="286"/>
      <c r="GK37" s="285"/>
      <c r="GL37" s="286"/>
      <c r="GM37" s="154"/>
      <c r="GN37" s="155"/>
      <c r="GO37" s="155"/>
      <c r="GP37" s="155"/>
      <c r="GQ37" s="155"/>
      <c r="GR37" s="155"/>
      <c r="GS37" s="155"/>
      <c r="GT37" s="155"/>
      <c r="GU37" s="155"/>
      <c r="GV37" s="155"/>
      <c r="GW37" s="155"/>
      <c r="GX37" s="155"/>
      <c r="GY37" s="155"/>
      <c r="GZ37" s="155"/>
      <c r="HA37" s="155"/>
      <c r="HB37" s="155"/>
      <c r="HC37" s="155"/>
      <c r="HD37" s="155"/>
      <c r="HE37" s="155"/>
      <c r="HF37" s="155"/>
      <c r="HG37" s="155"/>
      <c r="HH37" s="155"/>
      <c r="HI37" s="155"/>
      <c r="HJ37" s="155"/>
      <c r="HK37" s="156"/>
      <c r="HL37" s="113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3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5"/>
    </row>
    <row r="38" spans="1:244" ht="15" customHeight="1" x14ac:dyDescent="0.4">
      <c r="A38" s="6"/>
      <c r="B38" s="6"/>
      <c r="E38" s="88">
        <v>2</v>
      </c>
      <c r="F38" s="89"/>
      <c r="G38" s="89"/>
      <c r="H38" s="89"/>
      <c r="I38" s="90"/>
      <c r="J38" s="100" t="str">
        <f>IF(現場2!C18="","",現場2!C18)</f>
        <v/>
      </c>
      <c r="K38" s="101"/>
      <c r="L38" s="101"/>
      <c r="M38" s="101"/>
      <c r="N38" s="101"/>
      <c r="O38" s="102"/>
      <c r="P38" s="53" t="str">
        <f>IF(現場2!K18="","",現場2!K18)</f>
        <v/>
      </c>
      <c r="Q38" s="53"/>
      <c r="R38" s="53"/>
      <c r="S38" s="54"/>
      <c r="T38" s="53" t="str">
        <f>IF(現場2!O18="","",現場2!O18)</f>
        <v/>
      </c>
      <c r="U38" s="53"/>
      <c r="V38" s="53"/>
      <c r="W38" s="54"/>
      <c r="X38" s="150" t="str">
        <f>IF(現場2!S18="","",現場2!S18)</f>
        <v/>
      </c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51"/>
      <c r="BH38" s="51" t="str">
        <f>IF(現場2!AR18="","",現場2!AR18)</f>
        <v/>
      </c>
      <c r="BI38" s="52"/>
      <c r="BJ38" s="51" t="str">
        <f>IF(現場2!AU18="","",現場2!AU18)</f>
        <v/>
      </c>
      <c r="BK38" s="52"/>
      <c r="BL38" s="51" t="str">
        <f>IF(現場2!AX18="","",現場2!AX18)</f>
        <v/>
      </c>
      <c r="BM38" s="52"/>
      <c r="BN38" s="51" t="str">
        <f>IF(現場2!BA18="","",現場2!BA18)</f>
        <v/>
      </c>
      <c r="BO38" s="52"/>
      <c r="BP38" s="51" t="str">
        <f>IF(現場2!BD18="","",現場2!BD18)</f>
        <v/>
      </c>
      <c r="BQ38" s="52"/>
      <c r="BR38" s="51" t="str">
        <f>IF(現場2!BG18="","",現場2!BG18)</f>
        <v/>
      </c>
      <c r="BS38" s="52"/>
      <c r="BT38" s="94">
        <f>IF((現場2!EU50+現場2!DZ65+現場2!DZ81)="","",(現場2!EU50+現場2!DZ65+現場2!DZ81))</f>
        <v>0</v>
      </c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6"/>
      <c r="CS38" s="94">
        <f>SUMIF(現場2!FU28:FU49,FALSE,現場2!FJ28:FT49)+現場2!EP65+現場2!EP81</f>
        <v>0</v>
      </c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4">
        <f>SUMIF(現場2!FU28:FU49,TRUE,現場2!FJ28:FT49)</f>
        <v>0</v>
      </c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6"/>
      <c r="DT38" s="6"/>
      <c r="DU38" s="6"/>
      <c r="DX38" s="88">
        <v>2</v>
      </c>
      <c r="DY38" s="89"/>
      <c r="DZ38" s="89"/>
      <c r="EA38" s="89"/>
      <c r="EB38" s="90"/>
      <c r="EC38" s="172" t="str">
        <f t="shared" ref="EC38" si="7">IF(J38="","",J38)</f>
        <v/>
      </c>
      <c r="ED38" s="173"/>
      <c r="EE38" s="173"/>
      <c r="EF38" s="173"/>
      <c r="EG38" s="173"/>
      <c r="EH38" s="174"/>
      <c r="EI38" s="116" t="str">
        <f t="shared" ref="EI38" si="8">IF(P38="","",P38)</f>
        <v/>
      </c>
      <c r="EJ38" s="116"/>
      <c r="EK38" s="116"/>
      <c r="EL38" s="117"/>
      <c r="EM38" s="117" t="str">
        <f t="shared" ref="EM38" si="9">IF(T38="","",T38)</f>
        <v/>
      </c>
      <c r="EN38" s="175"/>
      <c r="EO38" s="175"/>
      <c r="EP38" s="176"/>
      <c r="EQ38" s="200" t="str">
        <f t="shared" ref="EQ38" si="10">IF(X38="","",X38)</f>
        <v/>
      </c>
      <c r="ER38" s="201"/>
      <c r="ES38" s="201"/>
      <c r="ET38" s="201"/>
      <c r="EU38" s="201"/>
      <c r="EV38" s="201"/>
      <c r="EW38" s="201"/>
      <c r="EX38" s="201"/>
      <c r="EY38" s="201"/>
      <c r="EZ38" s="201"/>
      <c r="FA38" s="201"/>
      <c r="FB38" s="201"/>
      <c r="FC38" s="201"/>
      <c r="FD38" s="201"/>
      <c r="FE38" s="201"/>
      <c r="FF38" s="201"/>
      <c r="FG38" s="201"/>
      <c r="FH38" s="201"/>
      <c r="FI38" s="201"/>
      <c r="FJ38" s="201"/>
      <c r="FK38" s="201"/>
      <c r="FL38" s="201"/>
      <c r="FM38" s="201"/>
      <c r="FN38" s="201"/>
      <c r="FO38" s="201"/>
      <c r="FP38" s="201"/>
      <c r="FQ38" s="201"/>
      <c r="FR38" s="201"/>
      <c r="FS38" s="201"/>
      <c r="FT38" s="201"/>
      <c r="FU38" s="201"/>
      <c r="FV38" s="201"/>
      <c r="FW38" s="201"/>
      <c r="FX38" s="201"/>
      <c r="FY38" s="201"/>
      <c r="FZ38" s="202"/>
      <c r="GA38" s="116" t="str">
        <f t="shared" ref="GA38" si="11">IF(BH38="","",BH38)</f>
        <v/>
      </c>
      <c r="GB38" s="117"/>
      <c r="GC38" s="116" t="str">
        <f t="shared" ref="GC38" si="12">IF(BJ38="","",BJ38)</f>
        <v/>
      </c>
      <c r="GD38" s="117"/>
      <c r="GE38" s="116" t="str">
        <f t="shared" ref="GE38" si="13">IF(BL38="","",BL38)</f>
        <v/>
      </c>
      <c r="GF38" s="117"/>
      <c r="GG38" s="116" t="str">
        <f t="shared" ref="GG38" si="14">IF(BN38="","",BN38)</f>
        <v/>
      </c>
      <c r="GH38" s="117"/>
      <c r="GI38" s="116" t="str">
        <f t="shared" ref="GI38" si="15">IF(BP38="","",BP38)</f>
        <v/>
      </c>
      <c r="GJ38" s="117"/>
      <c r="GK38" s="116" t="str">
        <f t="shared" ref="GK38" si="16">IF(BR38="","",BR38)</f>
        <v/>
      </c>
      <c r="GL38" s="117"/>
      <c r="GM38" s="168">
        <f t="shared" ref="GM38" si="17">IF(BT38="","",BT38)</f>
        <v>0</v>
      </c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70"/>
      <c r="HL38" s="94">
        <f>IF(CS38="","",CS38)</f>
        <v>0</v>
      </c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4">
        <f>IF(DD38="","",DD38)</f>
        <v>0</v>
      </c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6"/>
    </row>
    <row r="39" spans="1:244" ht="15" customHeight="1" x14ac:dyDescent="0.4">
      <c r="A39" s="6"/>
      <c r="E39" s="88"/>
      <c r="F39" s="89"/>
      <c r="G39" s="89"/>
      <c r="H39" s="89"/>
      <c r="I39" s="90"/>
      <c r="J39" s="103"/>
      <c r="K39" s="104"/>
      <c r="L39" s="104"/>
      <c r="M39" s="104"/>
      <c r="N39" s="104"/>
      <c r="O39" s="105"/>
      <c r="P39" s="116"/>
      <c r="Q39" s="116"/>
      <c r="R39" s="116"/>
      <c r="S39" s="117"/>
      <c r="T39" s="116"/>
      <c r="U39" s="116"/>
      <c r="V39" s="116"/>
      <c r="W39" s="117"/>
      <c r="X39" s="152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53"/>
      <c r="BH39" s="53"/>
      <c r="BI39" s="54"/>
      <c r="BJ39" s="53"/>
      <c r="BK39" s="54"/>
      <c r="BL39" s="53"/>
      <c r="BM39" s="54"/>
      <c r="BN39" s="53"/>
      <c r="BO39" s="54"/>
      <c r="BP39" s="53"/>
      <c r="BQ39" s="54"/>
      <c r="BR39" s="53"/>
      <c r="BS39" s="54"/>
      <c r="BT39" s="113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5"/>
      <c r="CS39" s="113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3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5"/>
      <c r="DT39" s="6"/>
      <c r="DX39" s="88"/>
      <c r="DY39" s="89"/>
      <c r="DZ39" s="89"/>
      <c r="EA39" s="89"/>
      <c r="EB39" s="90"/>
      <c r="EC39" s="172"/>
      <c r="ED39" s="173"/>
      <c r="EE39" s="173"/>
      <c r="EF39" s="173"/>
      <c r="EG39" s="173"/>
      <c r="EH39" s="174"/>
      <c r="EI39" s="116"/>
      <c r="EJ39" s="116"/>
      <c r="EK39" s="116"/>
      <c r="EL39" s="117"/>
      <c r="EM39" s="117"/>
      <c r="EN39" s="175"/>
      <c r="EO39" s="175"/>
      <c r="EP39" s="176"/>
      <c r="EQ39" s="200"/>
      <c r="ER39" s="201"/>
      <c r="ES39" s="201"/>
      <c r="ET39" s="201"/>
      <c r="EU39" s="201"/>
      <c r="EV39" s="201"/>
      <c r="EW39" s="201"/>
      <c r="EX39" s="201"/>
      <c r="EY39" s="201"/>
      <c r="EZ39" s="201"/>
      <c r="FA39" s="201"/>
      <c r="FB39" s="201"/>
      <c r="FC39" s="201"/>
      <c r="FD39" s="201"/>
      <c r="FE39" s="201"/>
      <c r="FF39" s="201"/>
      <c r="FG39" s="201"/>
      <c r="FH39" s="201"/>
      <c r="FI39" s="201"/>
      <c r="FJ39" s="201"/>
      <c r="FK39" s="201"/>
      <c r="FL39" s="201"/>
      <c r="FM39" s="201"/>
      <c r="FN39" s="201"/>
      <c r="FO39" s="201"/>
      <c r="FP39" s="201"/>
      <c r="FQ39" s="201"/>
      <c r="FR39" s="201"/>
      <c r="FS39" s="201"/>
      <c r="FT39" s="201"/>
      <c r="FU39" s="201"/>
      <c r="FV39" s="201"/>
      <c r="FW39" s="201"/>
      <c r="FX39" s="201"/>
      <c r="FY39" s="201"/>
      <c r="FZ39" s="202"/>
      <c r="GA39" s="116"/>
      <c r="GB39" s="117"/>
      <c r="GC39" s="116"/>
      <c r="GD39" s="117"/>
      <c r="GE39" s="116"/>
      <c r="GF39" s="117"/>
      <c r="GG39" s="116"/>
      <c r="GH39" s="117"/>
      <c r="GI39" s="116"/>
      <c r="GJ39" s="117"/>
      <c r="GK39" s="116"/>
      <c r="GL39" s="117"/>
      <c r="GM39" s="168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70"/>
      <c r="HL39" s="113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3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5"/>
    </row>
    <row r="40" spans="1:244" ht="15" customHeight="1" x14ac:dyDescent="0.4">
      <c r="A40" s="6"/>
      <c r="B40" s="6"/>
      <c r="E40" s="88">
        <v>3</v>
      </c>
      <c r="F40" s="89"/>
      <c r="G40" s="89"/>
      <c r="H40" s="89"/>
      <c r="I40" s="90"/>
      <c r="J40" s="100" t="str">
        <f>IF(現場3!C18="","",現場3!C18)</f>
        <v/>
      </c>
      <c r="K40" s="101"/>
      <c r="L40" s="101"/>
      <c r="M40" s="101"/>
      <c r="N40" s="101"/>
      <c r="O40" s="102"/>
      <c r="P40" s="53" t="str">
        <f>IF(現場3!K18="","",現場3!K18)</f>
        <v/>
      </c>
      <c r="Q40" s="53"/>
      <c r="R40" s="53"/>
      <c r="S40" s="54"/>
      <c r="T40" s="53" t="str">
        <f>IF(現場3!O18="","",現場3!O18)</f>
        <v/>
      </c>
      <c r="U40" s="53"/>
      <c r="V40" s="53"/>
      <c r="W40" s="54"/>
      <c r="X40" s="150" t="str">
        <f>IF(現場3!S18="","",現場3!S18)</f>
        <v/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51"/>
      <c r="BH40" s="51" t="str">
        <f>IF(現場3!AR18="","",現場3!AR18)</f>
        <v/>
      </c>
      <c r="BI40" s="52"/>
      <c r="BJ40" s="51" t="str">
        <f>IF(現場3!AU18="","",現場3!AU18)</f>
        <v/>
      </c>
      <c r="BK40" s="52"/>
      <c r="BL40" s="51" t="str">
        <f>IF(現場3!AX18="","",現場3!AX18)</f>
        <v/>
      </c>
      <c r="BM40" s="52"/>
      <c r="BN40" s="51" t="str">
        <f>IF(現場3!BA18="","",現場3!BA18)</f>
        <v/>
      </c>
      <c r="BO40" s="52"/>
      <c r="BP40" s="51" t="str">
        <f>IF(現場3!BD18="","",現場3!BD18)</f>
        <v/>
      </c>
      <c r="BQ40" s="52"/>
      <c r="BR40" s="51" t="str">
        <f>IF(現場3!BG18="","",現場3!BG18)</f>
        <v/>
      </c>
      <c r="BS40" s="52"/>
      <c r="BT40" s="94">
        <f>IF((現場3!EU50+現場3!DZ65+現場3!DZ81)="","",(現場3!EU50+現場3!DZ65+現場3!DZ81))</f>
        <v>0</v>
      </c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6"/>
      <c r="CS40" s="94">
        <f>SUMIF(現場3!FU28:FU49,FALSE,現場3!FJ28:FT49)+現場3!EP65+現場3!EP81</f>
        <v>0</v>
      </c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4">
        <f>SUMIF(現場3!FU28:FU49,TRUE,現場3!FJ28:FT49)</f>
        <v>0</v>
      </c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6"/>
      <c r="DT40" s="6"/>
      <c r="DU40" s="6"/>
      <c r="DX40" s="88">
        <v>3</v>
      </c>
      <c r="DY40" s="89"/>
      <c r="DZ40" s="89"/>
      <c r="EA40" s="89"/>
      <c r="EB40" s="90"/>
      <c r="EC40" s="172" t="str">
        <f t="shared" ref="EC40" si="18">IF(J40="","",J40)</f>
        <v/>
      </c>
      <c r="ED40" s="173"/>
      <c r="EE40" s="173"/>
      <c r="EF40" s="173"/>
      <c r="EG40" s="173"/>
      <c r="EH40" s="174"/>
      <c r="EI40" s="116" t="str">
        <f t="shared" ref="EI40" si="19">IF(P40="","",P40)</f>
        <v/>
      </c>
      <c r="EJ40" s="116"/>
      <c r="EK40" s="116"/>
      <c r="EL40" s="117"/>
      <c r="EM40" s="117" t="str">
        <f t="shared" ref="EM40" si="20">IF(T40="","",T40)</f>
        <v/>
      </c>
      <c r="EN40" s="175"/>
      <c r="EO40" s="175"/>
      <c r="EP40" s="176"/>
      <c r="EQ40" s="200" t="str">
        <f t="shared" ref="EQ40" si="21">IF(X40="","",X40)</f>
        <v/>
      </c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201"/>
      <c r="FF40" s="201"/>
      <c r="FG40" s="201"/>
      <c r="FH40" s="201"/>
      <c r="FI40" s="201"/>
      <c r="FJ40" s="201"/>
      <c r="FK40" s="201"/>
      <c r="FL40" s="201"/>
      <c r="FM40" s="201"/>
      <c r="FN40" s="201"/>
      <c r="FO40" s="201"/>
      <c r="FP40" s="201"/>
      <c r="FQ40" s="201"/>
      <c r="FR40" s="201"/>
      <c r="FS40" s="201"/>
      <c r="FT40" s="201"/>
      <c r="FU40" s="201"/>
      <c r="FV40" s="201"/>
      <c r="FW40" s="201"/>
      <c r="FX40" s="201"/>
      <c r="FY40" s="201"/>
      <c r="FZ40" s="202"/>
      <c r="GA40" s="116" t="str">
        <f t="shared" ref="GA40" si="22">IF(BH40="","",BH40)</f>
        <v/>
      </c>
      <c r="GB40" s="117"/>
      <c r="GC40" s="116" t="str">
        <f t="shared" ref="GC40" si="23">IF(BJ40="","",BJ40)</f>
        <v/>
      </c>
      <c r="GD40" s="117"/>
      <c r="GE40" s="116" t="str">
        <f t="shared" ref="GE40" si="24">IF(BL40="","",BL40)</f>
        <v/>
      </c>
      <c r="GF40" s="117"/>
      <c r="GG40" s="116" t="str">
        <f t="shared" ref="GG40" si="25">IF(BN40="","",BN40)</f>
        <v/>
      </c>
      <c r="GH40" s="117"/>
      <c r="GI40" s="116" t="str">
        <f t="shared" ref="GI40" si="26">IF(BP40="","",BP40)</f>
        <v/>
      </c>
      <c r="GJ40" s="117"/>
      <c r="GK40" s="116" t="str">
        <f t="shared" ref="GK40" si="27">IF(BR40="","",BR40)</f>
        <v/>
      </c>
      <c r="GL40" s="117"/>
      <c r="GM40" s="168">
        <f t="shared" ref="GM40" si="28">IF(BT40="","",BT40)</f>
        <v>0</v>
      </c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70"/>
      <c r="HL40" s="94">
        <f t="shared" ref="HL40" si="29">IF(CS40="","",CS40)</f>
        <v>0</v>
      </c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4">
        <f t="shared" ref="HW40" si="30">IF(DD40="","",DD40)</f>
        <v>0</v>
      </c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6"/>
    </row>
    <row r="41" spans="1:244" ht="15" customHeight="1" x14ac:dyDescent="0.4">
      <c r="A41" s="6"/>
      <c r="E41" s="88"/>
      <c r="F41" s="89"/>
      <c r="G41" s="89"/>
      <c r="H41" s="89"/>
      <c r="I41" s="90"/>
      <c r="J41" s="103"/>
      <c r="K41" s="104"/>
      <c r="L41" s="104"/>
      <c r="M41" s="104"/>
      <c r="N41" s="104"/>
      <c r="O41" s="105"/>
      <c r="P41" s="116"/>
      <c r="Q41" s="116"/>
      <c r="R41" s="116"/>
      <c r="S41" s="117"/>
      <c r="T41" s="116"/>
      <c r="U41" s="116"/>
      <c r="V41" s="116"/>
      <c r="W41" s="117"/>
      <c r="X41" s="152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53"/>
      <c r="BH41" s="53"/>
      <c r="BI41" s="54"/>
      <c r="BJ41" s="53"/>
      <c r="BK41" s="54"/>
      <c r="BL41" s="53"/>
      <c r="BM41" s="54"/>
      <c r="BN41" s="53"/>
      <c r="BO41" s="54"/>
      <c r="BP41" s="53"/>
      <c r="BQ41" s="54"/>
      <c r="BR41" s="53"/>
      <c r="BS41" s="54"/>
      <c r="BT41" s="113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5"/>
      <c r="CS41" s="113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3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5"/>
      <c r="DT41" s="6"/>
      <c r="DX41" s="88"/>
      <c r="DY41" s="89"/>
      <c r="DZ41" s="89"/>
      <c r="EA41" s="89"/>
      <c r="EB41" s="90"/>
      <c r="EC41" s="172"/>
      <c r="ED41" s="173"/>
      <c r="EE41" s="173"/>
      <c r="EF41" s="173"/>
      <c r="EG41" s="173"/>
      <c r="EH41" s="174"/>
      <c r="EI41" s="116"/>
      <c r="EJ41" s="116"/>
      <c r="EK41" s="116"/>
      <c r="EL41" s="117"/>
      <c r="EM41" s="117"/>
      <c r="EN41" s="175"/>
      <c r="EO41" s="175"/>
      <c r="EP41" s="176"/>
      <c r="EQ41" s="200"/>
      <c r="ER41" s="201"/>
      <c r="ES41" s="201"/>
      <c r="ET41" s="201"/>
      <c r="EU41" s="201"/>
      <c r="EV41" s="201"/>
      <c r="EW41" s="201"/>
      <c r="EX41" s="201"/>
      <c r="EY41" s="201"/>
      <c r="EZ41" s="201"/>
      <c r="FA41" s="201"/>
      <c r="FB41" s="201"/>
      <c r="FC41" s="201"/>
      <c r="FD41" s="201"/>
      <c r="FE41" s="201"/>
      <c r="FF41" s="201"/>
      <c r="FG41" s="201"/>
      <c r="FH41" s="201"/>
      <c r="FI41" s="201"/>
      <c r="FJ41" s="201"/>
      <c r="FK41" s="201"/>
      <c r="FL41" s="201"/>
      <c r="FM41" s="201"/>
      <c r="FN41" s="201"/>
      <c r="FO41" s="201"/>
      <c r="FP41" s="201"/>
      <c r="FQ41" s="201"/>
      <c r="FR41" s="201"/>
      <c r="FS41" s="201"/>
      <c r="FT41" s="201"/>
      <c r="FU41" s="201"/>
      <c r="FV41" s="201"/>
      <c r="FW41" s="201"/>
      <c r="FX41" s="201"/>
      <c r="FY41" s="201"/>
      <c r="FZ41" s="202"/>
      <c r="GA41" s="116"/>
      <c r="GB41" s="117"/>
      <c r="GC41" s="116"/>
      <c r="GD41" s="117"/>
      <c r="GE41" s="116"/>
      <c r="GF41" s="117"/>
      <c r="GG41" s="116"/>
      <c r="GH41" s="117"/>
      <c r="GI41" s="116"/>
      <c r="GJ41" s="117"/>
      <c r="GK41" s="116"/>
      <c r="GL41" s="117"/>
      <c r="GM41" s="168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70"/>
      <c r="HL41" s="113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3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5"/>
    </row>
    <row r="42" spans="1:244" ht="15" customHeight="1" x14ac:dyDescent="0.4">
      <c r="A42" s="6"/>
      <c r="E42" s="88">
        <v>4</v>
      </c>
      <c r="F42" s="89"/>
      <c r="G42" s="89"/>
      <c r="H42" s="89"/>
      <c r="I42" s="90"/>
      <c r="J42" s="100" t="str">
        <f>IF(現場4!C18="","",現場4!C18)</f>
        <v/>
      </c>
      <c r="K42" s="101"/>
      <c r="L42" s="101"/>
      <c r="M42" s="101"/>
      <c r="N42" s="101"/>
      <c r="O42" s="102"/>
      <c r="P42" s="53" t="str">
        <f>IF(現場4!K18="","",現場4!K18)</f>
        <v/>
      </c>
      <c r="Q42" s="53"/>
      <c r="R42" s="53"/>
      <c r="S42" s="54"/>
      <c r="T42" s="53" t="str">
        <f>IF(現場4!O18="","",現場4!O18)</f>
        <v/>
      </c>
      <c r="U42" s="53"/>
      <c r="V42" s="53"/>
      <c r="W42" s="54"/>
      <c r="X42" s="150" t="str">
        <f>IF(現場4!S18="","",現場4!S18)</f>
        <v/>
      </c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51"/>
      <c r="BH42" s="51" t="str">
        <f>IF(現場4!AR18="","",現場4!AR18)</f>
        <v/>
      </c>
      <c r="BI42" s="52"/>
      <c r="BJ42" s="51" t="str">
        <f>IF(現場4!AU18="","",現場4!AU18)</f>
        <v/>
      </c>
      <c r="BK42" s="52"/>
      <c r="BL42" s="51" t="str">
        <f>IF(現場4!AX18="","",現場4!AX18)</f>
        <v/>
      </c>
      <c r="BM42" s="52"/>
      <c r="BN42" s="51" t="str">
        <f>IF(現場4!BA18="","",現場4!BA18)</f>
        <v/>
      </c>
      <c r="BO42" s="52"/>
      <c r="BP42" s="51" t="str">
        <f>IF(現場4!BD18="","",現場4!BD18)</f>
        <v/>
      </c>
      <c r="BQ42" s="52"/>
      <c r="BR42" s="51" t="str">
        <f>IF(現場4!BG18="","",現場4!BG18)</f>
        <v/>
      </c>
      <c r="BS42" s="52"/>
      <c r="BT42" s="94">
        <f>IF((現場4!EU50+現場4!DZ65+現場4!DZ81)="","",(現場4!EU50+現場4!DZ65+現場4!DZ81))</f>
        <v>0</v>
      </c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6"/>
      <c r="CS42" s="154">
        <f>SUMIF(現場4!FU28:FU49,FALSE,現場4!FJ28:FT49)+現場4!EP65+現場4!EP81</f>
        <v>0</v>
      </c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4">
        <f>SUMIF(現場4!FU28:FU49,TRUE,現場4!FJ28:FT49)</f>
        <v>0</v>
      </c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6"/>
      <c r="DT42" s="6"/>
      <c r="DX42" s="88">
        <v>4</v>
      </c>
      <c r="DY42" s="89"/>
      <c r="DZ42" s="89"/>
      <c r="EA42" s="89"/>
      <c r="EB42" s="90"/>
      <c r="EC42" s="172" t="str">
        <f t="shared" ref="EC42" si="31">IF(J42="","",J42)</f>
        <v/>
      </c>
      <c r="ED42" s="173"/>
      <c r="EE42" s="173"/>
      <c r="EF42" s="173"/>
      <c r="EG42" s="173"/>
      <c r="EH42" s="174"/>
      <c r="EI42" s="116" t="str">
        <f t="shared" ref="EI42" si="32">IF(P42="","",P42)</f>
        <v/>
      </c>
      <c r="EJ42" s="116"/>
      <c r="EK42" s="116"/>
      <c r="EL42" s="117"/>
      <c r="EM42" s="117" t="str">
        <f t="shared" ref="EM42" si="33">IF(T42="","",T42)</f>
        <v/>
      </c>
      <c r="EN42" s="175"/>
      <c r="EO42" s="175"/>
      <c r="EP42" s="176"/>
      <c r="EQ42" s="200" t="str">
        <f t="shared" ref="EQ42" si="34">IF(X42="","",X42)</f>
        <v/>
      </c>
      <c r="ER42" s="201"/>
      <c r="ES42" s="201"/>
      <c r="ET42" s="201"/>
      <c r="EU42" s="201"/>
      <c r="EV42" s="201"/>
      <c r="EW42" s="201"/>
      <c r="EX42" s="201"/>
      <c r="EY42" s="201"/>
      <c r="EZ42" s="201"/>
      <c r="FA42" s="201"/>
      <c r="FB42" s="201"/>
      <c r="FC42" s="201"/>
      <c r="FD42" s="201"/>
      <c r="FE42" s="201"/>
      <c r="FF42" s="201"/>
      <c r="FG42" s="201"/>
      <c r="FH42" s="201"/>
      <c r="FI42" s="201"/>
      <c r="FJ42" s="201"/>
      <c r="FK42" s="201"/>
      <c r="FL42" s="201"/>
      <c r="FM42" s="201"/>
      <c r="FN42" s="201"/>
      <c r="FO42" s="201"/>
      <c r="FP42" s="201"/>
      <c r="FQ42" s="201"/>
      <c r="FR42" s="201"/>
      <c r="FS42" s="201"/>
      <c r="FT42" s="201"/>
      <c r="FU42" s="201"/>
      <c r="FV42" s="201"/>
      <c r="FW42" s="201"/>
      <c r="FX42" s="201"/>
      <c r="FY42" s="201"/>
      <c r="FZ42" s="202"/>
      <c r="GA42" s="116" t="str">
        <f t="shared" ref="GA42" si="35">IF(BH42="","",BH42)</f>
        <v/>
      </c>
      <c r="GB42" s="117"/>
      <c r="GC42" s="116" t="str">
        <f t="shared" ref="GC42" si="36">IF(BJ42="","",BJ42)</f>
        <v/>
      </c>
      <c r="GD42" s="117"/>
      <c r="GE42" s="116" t="str">
        <f t="shared" ref="GE42" si="37">IF(BL42="","",BL42)</f>
        <v/>
      </c>
      <c r="GF42" s="117"/>
      <c r="GG42" s="116" t="str">
        <f t="shared" ref="GG42" si="38">IF(BN42="","",BN42)</f>
        <v/>
      </c>
      <c r="GH42" s="117"/>
      <c r="GI42" s="116" t="str">
        <f t="shared" ref="GI42" si="39">IF(BP42="","",BP42)</f>
        <v/>
      </c>
      <c r="GJ42" s="117"/>
      <c r="GK42" s="116" t="str">
        <f t="shared" ref="GK42" si="40">IF(BR42="","",BR42)</f>
        <v/>
      </c>
      <c r="GL42" s="117"/>
      <c r="GM42" s="168">
        <f t="shared" ref="GM42" si="41">IF(BT42="","",BT42)</f>
        <v>0</v>
      </c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70"/>
      <c r="HL42" s="94">
        <f t="shared" ref="HL42" si="42">IF(CS42="","",CS42)</f>
        <v>0</v>
      </c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4">
        <f t="shared" ref="HW42" si="43">IF(DD42="","",DD42)</f>
        <v>0</v>
      </c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6"/>
    </row>
    <row r="43" spans="1:244" ht="15" customHeight="1" x14ac:dyDescent="0.4">
      <c r="A43" s="6"/>
      <c r="E43" s="88"/>
      <c r="F43" s="89"/>
      <c r="G43" s="89"/>
      <c r="H43" s="89"/>
      <c r="I43" s="90"/>
      <c r="J43" s="103"/>
      <c r="K43" s="104"/>
      <c r="L43" s="104"/>
      <c r="M43" s="104"/>
      <c r="N43" s="104"/>
      <c r="O43" s="105"/>
      <c r="P43" s="116"/>
      <c r="Q43" s="116"/>
      <c r="R43" s="116"/>
      <c r="S43" s="117"/>
      <c r="T43" s="116"/>
      <c r="U43" s="116"/>
      <c r="V43" s="116"/>
      <c r="W43" s="117"/>
      <c r="X43" s="152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53"/>
      <c r="BH43" s="53"/>
      <c r="BI43" s="54"/>
      <c r="BJ43" s="53"/>
      <c r="BK43" s="54"/>
      <c r="BL43" s="53"/>
      <c r="BM43" s="54"/>
      <c r="BN43" s="53"/>
      <c r="BO43" s="54"/>
      <c r="BP43" s="53"/>
      <c r="BQ43" s="54"/>
      <c r="BR43" s="53"/>
      <c r="BS43" s="54"/>
      <c r="BT43" s="113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5"/>
      <c r="CS43" s="154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4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6"/>
      <c r="DT43" s="6"/>
      <c r="DX43" s="88"/>
      <c r="DY43" s="89"/>
      <c r="DZ43" s="89"/>
      <c r="EA43" s="89"/>
      <c r="EB43" s="90"/>
      <c r="EC43" s="172"/>
      <c r="ED43" s="173"/>
      <c r="EE43" s="173"/>
      <c r="EF43" s="173"/>
      <c r="EG43" s="173"/>
      <c r="EH43" s="174"/>
      <c r="EI43" s="116"/>
      <c r="EJ43" s="116"/>
      <c r="EK43" s="116"/>
      <c r="EL43" s="117"/>
      <c r="EM43" s="117"/>
      <c r="EN43" s="175"/>
      <c r="EO43" s="175"/>
      <c r="EP43" s="176"/>
      <c r="EQ43" s="200"/>
      <c r="ER43" s="201"/>
      <c r="ES43" s="201"/>
      <c r="ET43" s="201"/>
      <c r="EU43" s="201"/>
      <c r="EV43" s="201"/>
      <c r="EW43" s="201"/>
      <c r="EX43" s="201"/>
      <c r="EY43" s="201"/>
      <c r="EZ43" s="201"/>
      <c r="FA43" s="201"/>
      <c r="FB43" s="201"/>
      <c r="FC43" s="201"/>
      <c r="FD43" s="201"/>
      <c r="FE43" s="201"/>
      <c r="FF43" s="201"/>
      <c r="FG43" s="201"/>
      <c r="FH43" s="201"/>
      <c r="FI43" s="201"/>
      <c r="FJ43" s="201"/>
      <c r="FK43" s="201"/>
      <c r="FL43" s="201"/>
      <c r="FM43" s="201"/>
      <c r="FN43" s="201"/>
      <c r="FO43" s="201"/>
      <c r="FP43" s="201"/>
      <c r="FQ43" s="201"/>
      <c r="FR43" s="201"/>
      <c r="FS43" s="201"/>
      <c r="FT43" s="201"/>
      <c r="FU43" s="201"/>
      <c r="FV43" s="201"/>
      <c r="FW43" s="201"/>
      <c r="FX43" s="201"/>
      <c r="FY43" s="201"/>
      <c r="FZ43" s="202"/>
      <c r="GA43" s="116"/>
      <c r="GB43" s="117"/>
      <c r="GC43" s="116"/>
      <c r="GD43" s="117"/>
      <c r="GE43" s="116"/>
      <c r="GF43" s="117"/>
      <c r="GG43" s="116"/>
      <c r="GH43" s="117"/>
      <c r="GI43" s="116"/>
      <c r="GJ43" s="117"/>
      <c r="GK43" s="116"/>
      <c r="GL43" s="117"/>
      <c r="GM43" s="168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70"/>
      <c r="HL43" s="113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3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5"/>
    </row>
    <row r="44" spans="1:244" ht="15" customHeight="1" x14ac:dyDescent="0.4">
      <c r="A44" s="6"/>
      <c r="E44" s="88">
        <v>5</v>
      </c>
      <c r="F44" s="89"/>
      <c r="G44" s="89"/>
      <c r="H44" s="89"/>
      <c r="I44" s="90"/>
      <c r="J44" s="100" t="str">
        <f>IF(現場5!C18="","",現場5!C18)</f>
        <v/>
      </c>
      <c r="K44" s="101"/>
      <c r="L44" s="101"/>
      <c r="M44" s="101"/>
      <c r="N44" s="101"/>
      <c r="O44" s="102"/>
      <c r="P44" s="53" t="str">
        <f>IF(現場5!K18="","",現場5!K18)</f>
        <v/>
      </c>
      <c r="Q44" s="53"/>
      <c r="R44" s="53"/>
      <c r="S44" s="54"/>
      <c r="T44" s="53" t="str">
        <f>IF(現場5!O18="","",現場5!O18)</f>
        <v/>
      </c>
      <c r="U44" s="53"/>
      <c r="V44" s="53"/>
      <c r="W44" s="54"/>
      <c r="X44" s="150" t="str">
        <f>IF(現場5!S18="","",現場5!S18)</f>
        <v/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51"/>
      <c r="BH44" s="51" t="str">
        <f>IF(現場5!AR18="","",現場5!AR18)</f>
        <v/>
      </c>
      <c r="BI44" s="52"/>
      <c r="BJ44" s="51" t="str">
        <f>IF(現場5!AU18="","",現場5!AU18)</f>
        <v/>
      </c>
      <c r="BK44" s="52"/>
      <c r="BL44" s="51" t="str">
        <f>IF(現場5!AX18="","",現場5!AX18)</f>
        <v/>
      </c>
      <c r="BM44" s="52"/>
      <c r="BN44" s="51" t="str">
        <f>IF(現場5!BA18="","",現場5!BA18)</f>
        <v/>
      </c>
      <c r="BO44" s="52"/>
      <c r="BP44" s="51" t="str">
        <f>IF(現場5!BD18="","",現場5!BD18)</f>
        <v/>
      </c>
      <c r="BQ44" s="52"/>
      <c r="BR44" s="51" t="str">
        <f>IF(現場5!BG18="","",現場5!BG18)</f>
        <v/>
      </c>
      <c r="BS44" s="52"/>
      <c r="BT44" s="94">
        <f>IF((現場5!EU50+現場5!DZ65+現場5!DZ81)="","",(現場5!EU50+現場5!DZ65+現場5!DZ81))</f>
        <v>0</v>
      </c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6"/>
      <c r="CS44" s="94">
        <f>SUMIF(現場5!FU28:FU49,FALSE,現場5!FJ28:FT49)+現場5!EP65+現場5!EP81</f>
        <v>0</v>
      </c>
      <c r="CT44" s="95"/>
      <c r="CU44" s="95"/>
      <c r="CV44" s="95"/>
      <c r="CW44" s="95"/>
      <c r="CX44" s="95"/>
      <c r="CY44" s="95"/>
      <c r="CZ44" s="95"/>
      <c r="DA44" s="95"/>
      <c r="DB44" s="95"/>
      <c r="DC44" s="96"/>
      <c r="DD44" s="95">
        <f>SUMIF(現場5!FU28:FU49,TRUE,現場5!FJ28:FT49)</f>
        <v>0</v>
      </c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6"/>
      <c r="DT44" s="6"/>
      <c r="DX44" s="88">
        <v>5</v>
      </c>
      <c r="DY44" s="89"/>
      <c r="DZ44" s="89"/>
      <c r="EA44" s="89"/>
      <c r="EB44" s="90"/>
      <c r="EC44" s="172" t="str">
        <f t="shared" ref="EC44" si="44">IF(J44="","",J44)</f>
        <v/>
      </c>
      <c r="ED44" s="173"/>
      <c r="EE44" s="173"/>
      <c r="EF44" s="173"/>
      <c r="EG44" s="173"/>
      <c r="EH44" s="174"/>
      <c r="EI44" s="116" t="str">
        <f t="shared" ref="EI44" si="45">IF(P44="","",P44)</f>
        <v/>
      </c>
      <c r="EJ44" s="116"/>
      <c r="EK44" s="116"/>
      <c r="EL44" s="117"/>
      <c r="EM44" s="117" t="str">
        <f t="shared" ref="EM44" si="46">IF(T44="","",T44)</f>
        <v/>
      </c>
      <c r="EN44" s="175"/>
      <c r="EO44" s="175"/>
      <c r="EP44" s="176"/>
      <c r="EQ44" s="200" t="str">
        <f t="shared" ref="EQ44" si="47">IF(X44="","",X44)</f>
        <v/>
      </c>
      <c r="ER44" s="201"/>
      <c r="ES44" s="201"/>
      <c r="ET44" s="201"/>
      <c r="EU44" s="201"/>
      <c r="EV44" s="201"/>
      <c r="EW44" s="201"/>
      <c r="EX44" s="201"/>
      <c r="EY44" s="201"/>
      <c r="EZ44" s="201"/>
      <c r="FA44" s="201"/>
      <c r="FB44" s="201"/>
      <c r="FC44" s="201"/>
      <c r="FD44" s="201"/>
      <c r="FE44" s="201"/>
      <c r="FF44" s="201"/>
      <c r="FG44" s="201"/>
      <c r="FH44" s="201"/>
      <c r="FI44" s="201"/>
      <c r="FJ44" s="201"/>
      <c r="FK44" s="201"/>
      <c r="FL44" s="201"/>
      <c r="FM44" s="201"/>
      <c r="FN44" s="201"/>
      <c r="FO44" s="201"/>
      <c r="FP44" s="201"/>
      <c r="FQ44" s="201"/>
      <c r="FR44" s="201"/>
      <c r="FS44" s="201"/>
      <c r="FT44" s="201"/>
      <c r="FU44" s="201"/>
      <c r="FV44" s="201"/>
      <c r="FW44" s="201"/>
      <c r="FX44" s="201"/>
      <c r="FY44" s="201"/>
      <c r="FZ44" s="202"/>
      <c r="GA44" s="116" t="str">
        <f t="shared" ref="GA44" si="48">IF(BH44="","",BH44)</f>
        <v/>
      </c>
      <c r="GB44" s="117"/>
      <c r="GC44" s="116" t="str">
        <f t="shared" ref="GC44" si="49">IF(BJ44="","",BJ44)</f>
        <v/>
      </c>
      <c r="GD44" s="117"/>
      <c r="GE44" s="116" t="str">
        <f t="shared" ref="GE44" si="50">IF(BL44="","",BL44)</f>
        <v/>
      </c>
      <c r="GF44" s="117"/>
      <c r="GG44" s="116" t="str">
        <f t="shared" ref="GG44" si="51">IF(BN44="","",BN44)</f>
        <v/>
      </c>
      <c r="GH44" s="117"/>
      <c r="GI44" s="116" t="str">
        <f t="shared" ref="GI44" si="52">IF(BP44="","",BP44)</f>
        <v/>
      </c>
      <c r="GJ44" s="117"/>
      <c r="GK44" s="116" t="str">
        <f t="shared" ref="GK44" si="53">IF(BR44="","",BR44)</f>
        <v/>
      </c>
      <c r="GL44" s="117"/>
      <c r="GM44" s="168">
        <f t="shared" ref="GM44" si="54">IF(BT44="","",BT44)</f>
        <v>0</v>
      </c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70"/>
      <c r="HL44" s="94">
        <f t="shared" ref="HL44" si="55">IF(CS44="","",CS44)</f>
        <v>0</v>
      </c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4">
        <f t="shared" ref="HW44" si="56">IF(DD44="","",DD44)</f>
        <v>0</v>
      </c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6"/>
    </row>
    <row r="45" spans="1:244" ht="15" customHeight="1" x14ac:dyDescent="0.4">
      <c r="A45" s="6"/>
      <c r="E45" s="88"/>
      <c r="F45" s="89"/>
      <c r="G45" s="89"/>
      <c r="H45" s="89"/>
      <c r="I45" s="90"/>
      <c r="J45" s="103"/>
      <c r="K45" s="104"/>
      <c r="L45" s="104"/>
      <c r="M45" s="104"/>
      <c r="N45" s="104"/>
      <c r="O45" s="105"/>
      <c r="P45" s="116"/>
      <c r="Q45" s="116"/>
      <c r="R45" s="116"/>
      <c r="S45" s="117"/>
      <c r="T45" s="116"/>
      <c r="U45" s="116"/>
      <c r="V45" s="116"/>
      <c r="W45" s="117"/>
      <c r="X45" s="152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53"/>
      <c r="BH45" s="53"/>
      <c r="BI45" s="54"/>
      <c r="BJ45" s="53"/>
      <c r="BK45" s="54"/>
      <c r="BL45" s="53"/>
      <c r="BM45" s="54"/>
      <c r="BN45" s="53"/>
      <c r="BO45" s="54"/>
      <c r="BP45" s="53"/>
      <c r="BQ45" s="54"/>
      <c r="BR45" s="53"/>
      <c r="BS45" s="54"/>
      <c r="BT45" s="113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5"/>
      <c r="CS45" s="113"/>
      <c r="CT45" s="114"/>
      <c r="CU45" s="114"/>
      <c r="CV45" s="114"/>
      <c r="CW45" s="114"/>
      <c r="CX45" s="114"/>
      <c r="CY45" s="114"/>
      <c r="CZ45" s="114"/>
      <c r="DA45" s="114"/>
      <c r="DB45" s="114"/>
      <c r="DC45" s="115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5"/>
      <c r="DT45" s="6"/>
      <c r="DX45" s="88"/>
      <c r="DY45" s="89"/>
      <c r="DZ45" s="89"/>
      <c r="EA45" s="89"/>
      <c r="EB45" s="90"/>
      <c r="EC45" s="172"/>
      <c r="ED45" s="173"/>
      <c r="EE45" s="173"/>
      <c r="EF45" s="173"/>
      <c r="EG45" s="173"/>
      <c r="EH45" s="174"/>
      <c r="EI45" s="116"/>
      <c r="EJ45" s="116"/>
      <c r="EK45" s="116"/>
      <c r="EL45" s="117"/>
      <c r="EM45" s="117"/>
      <c r="EN45" s="175"/>
      <c r="EO45" s="175"/>
      <c r="EP45" s="176"/>
      <c r="EQ45" s="200"/>
      <c r="ER45" s="201"/>
      <c r="ES45" s="201"/>
      <c r="ET45" s="201"/>
      <c r="EU45" s="201"/>
      <c r="EV45" s="201"/>
      <c r="EW45" s="201"/>
      <c r="EX45" s="201"/>
      <c r="EY45" s="201"/>
      <c r="EZ45" s="201"/>
      <c r="FA45" s="201"/>
      <c r="FB45" s="201"/>
      <c r="FC45" s="201"/>
      <c r="FD45" s="201"/>
      <c r="FE45" s="201"/>
      <c r="FF45" s="201"/>
      <c r="FG45" s="201"/>
      <c r="FH45" s="201"/>
      <c r="FI45" s="201"/>
      <c r="FJ45" s="201"/>
      <c r="FK45" s="201"/>
      <c r="FL45" s="201"/>
      <c r="FM45" s="201"/>
      <c r="FN45" s="201"/>
      <c r="FO45" s="201"/>
      <c r="FP45" s="201"/>
      <c r="FQ45" s="201"/>
      <c r="FR45" s="201"/>
      <c r="FS45" s="201"/>
      <c r="FT45" s="201"/>
      <c r="FU45" s="201"/>
      <c r="FV45" s="201"/>
      <c r="FW45" s="201"/>
      <c r="FX45" s="201"/>
      <c r="FY45" s="201"/>
      <c r="FZ45" s="202"/>
      <c r="GA45" s="116"/>
      <c r="GB45" s="117"/>
      <c r="GC45" s="116"/>
      <c r="GD45" s="117"/>
      <c r="GE45" s="116"/>
      <c r="GF45" s="117"/>
      <c r="GG45" s="116"/>
      <c r="GH45" s="117"/>
      <c r="GI45" s="116"/>
      <c r="GJ45" s="117"/>
      <c r="GK45" s="116"/>
      <c r="GL45" s="117"/>
      <c r="GM45" s="168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70"/>
      <c r="HL45" s="113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3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5"/>
    </row>
    <row r="46" spans="1:244" ht="15" customHeight="1" x14ac:dyDescent="0.4">
      <c r="A46" s="6"/>
      <c r="E46" s="88">
        <v>6</v>
      </c>
      <c r="F46" s="89"/>
      <c r="G46" s="89"/>
      <c r="H46" s="89"/>
      <c r="I46" s="90"/>
      <c r="J46" s="100" t="str">
        <f>IF(現場6!C18="","",現場6!C18)</f>
        <v/>
      </c>
      <c r="K46" s="101"/>
      <c r="L46" s="101"/>
      <c r="M46" s="101"/>
      <c r="N46" s="101"/>
      <c r="O46" s="102"/>
      <c r="P46" s="53" t="str">
        <f>IF(現場6!K18="","",現場6!K18)</f>
        <v/>
      </c>
      <c r="Q46" s="53"/>
      <c r="R46" s="53"/>
      <c r="S46" s="54"/>
      <c r="T46" s="53" t="str">
        <f>IF(現場6!O18="","",現場6!O18)</f>
        <v/>
      </c>
      <c r="U46" s="53"/>
      <c r="V46" s="53"/>
      <c r="W46" s="54"/>
      <c r="X46" s="150" t="str">
        <f>IF(現場6!S18="","",現場6!S18)</f>
        <v/>
      </c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51"/>
      <c r="BH46" s="51" t="str">
        <f>IF(現場6!AR18="","",現場6!AR18)</f>
        <v/>
      </c>
      <c r="BI46" s="52"/>
      <c r="BJ46" s="51" t="str">
        <f>IF(現場6!AU18="","",現場6!AU18)</f>
        <v/>
      </c>
      <c r="BK46" s="52"/>
      <c r="BL46" s="51" t="str">
        <f>IF(現場6!AX18="","",現場6!AX18)</f>
        <v/>
      </c>
      <c r="BM46" s="52"/>
      <c r="BN46" s="51" t="str">
        <f>IF(現場6!BA18="","",現場6!BA18)</f>
        <v/>
      </c>
      <c r="BO46" s="52"/>
      <c r="BP46" s="51" t="str">
        <f>IF(現場6!BD18="","",現場6!BD18)</f>
        <v/>
      </c>
      <c r="BQ46" s="52"/>
      <c r="BR46" s="51" t="str">
        <f>IF(現場6!BG18="","",現場6!BG18)</f>
        <v/>
      </c>
      <c r="BS46" s="52"/>
      <c r="BT46" s="94">
        <f>IF((現場6!EU50+現場6!DZ65+現場6!DZ81)="","",(現場6!EU50+現場6!DZ65+現場6!DZ81))</f>
        <v>0</v>
      </c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6"/>
      <c r="CS46" s="94">
        <f>SUMIF(現場6!FU28:FU49,FALSE,現場6!FJ28:FT49)+現場6!EP65+現場6!EP81</f>
        <v>0</v>
      </c>
      <c r="CT46" s="95"/>
      <c r="CU46" s="95"/>
      <c r="CV46" s="95"/>
      <c r="CW46" s="95"/>
      <c r="CX46" s="95"/>
      <c r="CY46" s="95"/>
      <c r="CZ46" s="95"/>
      <c r="DA46" s="95"/>
      <c r="DB46" s="95"/>
      <c r="DC46" s="96"/>
      <c r="DD46" s="155">
        <f>SUMIF(現場6!FU28:FU49,TRUE,現場6!FJ28:FT49)</f>
        <v>0</v>
      </c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6"/>
      <c r="DT46" s="6"/>
      <c r="DX46" s="88">
        <v>6</v>
      </c>
      <c r="DY46" s="89"/>
      <c r="DZ46" s="89"/>
      <c r="EA46" s="89"/>
      <c r="EB46" s="90"/>
      <c r="EC46" s="172" t="str">
        <f t="shared" ref="EC46" si="57">IF(J46="","",J46)</f>
        <v/>
      </c>
      <c r="ED46" s="173"/>
      <c r="EE46" s="173"/>
      <c r="EF46" s="173"/>
      <c r="EG46" s="173"/>
      <c r="EH46" s="174"/>
      <c r="EI46" s="116" t="str">
        <f t="shared" ref="EI46" si="58">IF(P46="","",P46)</f>
        <v/>
      </c>
      <c r="EJ46" s="116"/>
      <c r="EK46" s="116"/>
      <c r="EL46" s="117"/>
      <c r="EM46" s="117" t="str">
        <f t="shared" ref="EM46" si="59">IF(T46="","",T46)</f>
        <v/>
      </c>
      <c r="EN46" s="175"/>
      <c r="EO46" s="175"/>
      <c r="EP46" s="176"/>
      <c r="EQ46" s="200" t="str">
        <f t="shared" ref="EQ46" si="60">IF(X46="","",X46)</f>
        <v/>
      </c>
      <c r="ER46" s="201"/>
      <c r="ES46" s="201"/>
      <c r="ET46" s="201"/>
      <c r="EU46" s="201"/>
      <c r="EV46" s="201"/>
      <c r="EW46" s="201"/>
      <c r="EX46" s="201"/>
      <c r="EY46" s="201"/>
      <c r="EZ46" s="201"/>
      <c r="FA46" s="201"/>
      <c r="FB46" s="201"/>
      <c r="FC46" s="201"/>
      <c r="FD46" s="201"/>
      <c r="FE46" s="201"/>
      <c r="FF46" s="201"/>
      <c r="FG46" s="201"/>
      <c r="FH46" s="201"/>
      <c r="FI46" s="201"/>
      <c r="FJ46" s="201"/>
      <c r="FK46" s="201"/>
      <c r="FL46" s="201"/>
      <c r="FM46" s="201"/>
      <c r="FN46" s="201"/>
      <c r="FO46" s="201"/>
      <c r="FP46" s="201"/>
      <c r="FQ46" s="201"/>
      <c r="FR46" s="201"/>
      <c r="FS46" s="201"/>
      <c r="FT46" s="201"/>
      <c r="FU46" s="201"/>
      <c r="FV46" s="201"/>
      <c r="FW46" s="201"/>
      <c r="FX46" s="201"/>
      <c r="FY46" s="201"/>
      <c r="FZ46" s="202"/>
      <c r="GA46" s="116" t="str">
        <f t="shared" ref="GA46" si="61">IF(BH46="","",BH46)</f>
        <v/>
      </c>
      <c r="GB46" s="117"/>
      <c r="GC46" s="116" t="str">
        <f t="shared" ref="GC46" si="62">IF(BJ46="","",BJ46)</f>
        <v/>
      </c>
      <c r="GD46" s="117"/>
      <c r="GE46" s="116" t="str">
        <f t="shared" ref="GE46" si="63">IF(BL46="","",BL46)</f>
        <v/>
      </c>
      <c r="GF46" s="117"/>
      <c r="GG46" s="116" t="str">
        <f t="shared" ref="GG46" si="64">IF(BN46="","",BN46)</f>
        <v/>
      </c>
      <c r="GH46" s="117"/>
      <c r="GI46" s="116" t="str">
        <f t="shared" ref="GI46" si="65">IF(BP46="","",BP46)</f>
        <v/>
      </c>
      <c r="GJ46" s="117"/>
      <c r="GK46" s="116" t="str">
        <f t="shared" ref="GK46" si="66">IF(BR46="","",BR46)</f>
        <v/>
      </c>
      <c r="GL46" s="117"/>
      <c r="GM46" s="168">
        <f t="shared" ref="GM46" si="67">IF(BT46="","",BT46)</f>
        <v>0</v>
      </c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70"/>
      <c r="HL46" s="94">
        <f t="shared" ref="HL46" si="68">IF(CS46="","",CS46)</f>
        <v>0</v>
      </c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4">
        <f t="shared" ref="HW46" si="69">IF(DD46="","",DD46)</f>
        <v>0</v>
      </c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6"/>
    </row>
    <row r="47" spans="1:244" ht="15" customHeight="1" x14ac:dyDescent="0.4">
      <c r="A47" s="6"/>
      <c r="E47" s="88"/>
      <c r="F47" s="89"/>
      <c r="G47" s="89"/>
      <c r="H47" s="89"/>
      <c r="I47" s="90"/>
      <c r="J47" s="103"/>
      <c r="K47" s="104"/>
      <c r="L47" s="104"/>
      <c r="M47" s="104"/>
      <c r="N47" s="104"/>
      <c r="O47" s="105"/>
      <c r="P47" s="116"/>
      <c r="Q47" s="116"/>
      <c r="R47" s="116"/>
      <c r="S47" s="117"/>
      <c r="T47" s="116"/>
      <c r="U47" s="116"/>
      <c r="V47" s="116"/>
      <c r="W47" s="117"/>
      <c r="X47" s="152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53"/>
      <c r="BH47" s="53"/>
      <c r="BI47" s="54"/>
      <c r="BJ47" s="53"/>
      <c r="BK47" s="54"/>
      <c r="BL47" s="53"/>
      <c r="BM47" s="54"/>
      <c r="BN47" s="53"/>
      <c r="BO47" s="54"/>
      <c r="BP47" s="53"/>
      <c r="BQ47" s="54"/>
      <c r="BR47" s="53"/>
      <c r="BS47" s="54"/>
      <c r="BT47" s="113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5"/>
      <c r="CS47" s="113"/>
      <c r="CT47" s="114"/>
      <c r="CU47" s="114"/>
      <c r="CV47" s="114"/>
      <c r="CW47" s="114"/>
      <c r="CX47" s="114"/>
      <c r="CY47" s="114"/>
      <c r="CZ47" s="114"/>
      <c r="DA47" s="114"/>
      <c r="DB47" s="114"/>
      <c r="DC47" s="11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6"/>
      <c r="DT47" s="6"/>
      <c r="DX47" s="88"/>
      <c r="DY47" s="89"/>
      <c r="DZ47" s="89"/>
      <c r="EA47" s="89"/>
      <c r="EB47" s="90"/>
      <c r="EC47" s="172"/>
      <c r="ED47" s="173"/>
      <c r="EE47" s="173"/>
      <c r="EF47" s="173"/>
      <c r="EG47" s="173"/>
      <c r="EH47" s="174"/>
      <c r="EI47" s="116"/>
      <c r="EJ47" s="116"/>
      <c r="EK47" s="116"/>
      <c r="EL47" s="117"/>
      <c r="EM47" s="117"/>
      <c r="EN47" s="175"/>
      <c r="EO47" s="175"/>
      <c r="EP47" s="176"/>
      <c r="EQ47" s="200"/>
      <c r="ER47" s="201"/>
      <c r="ES47" s="201"/>
      <c r="ET47" s="201"/>
      <c r="EU47" s="201"/>
      <c r="EV47" s="201"/>
      <c r="EW47" s="201"/>
      <c r="EX47" s="201"/>
      <c r="EY47" s="201"/>
      <c r="EZ47" s="201"/>
      <c r="FA47" s="201"/>
      <c r="FB47" s="201"/>
      <c r="FC47" s="201"/>
      <c r="FD47" s="201"/>
      <c r="FE47" s="201"/>
      <c r="FF47" s="201"/>
      <c r="FG47" s="201"/>
      <c r="FH47" s="201"/>
      <c r="FI47" s="201"/>
      <c r="FJ47" s="201"/>
      <c r="FK47" s="201"/>
      <c r="FL47" s="201"/>
      <c r="FM47" s="201"/>
      <c r="FN47" s="201"/>
      <c r="FO47" s="201"/>
      <c r="FP47" s="201"/>
      <c r="FQ47" s="201"/>
      <c r="FR47" s="201"/>
      <c r="FS47" s="201"/>
      <c r="FT47" s="201"/>
      <c r="FU47" s="201"/>
      <c r="FV47" s="201"/>
      <c r="FW47" s="201"/>
      <c r="FX47" s="201"/>
      <c r="FY47" s="201"/>
      <c r="FZ47" s="202"/>
      <c r="GA47" s="116"/>
      <c r="GB47" s="117"/>
      <c r="GC47" s="116"/>
      <c r="GD47" s="117"/>
      <c r="GE47" s="116"/>
      <c r="GF47" s="117"/>
      <c r="GG47" s="116"/>
      <c r="GH47" s="117"/>
      <c r="GI47" s="116"/>
      <c r="GJ47" s="117"/>
      <c r="GK47" s="116"/>
      <c r="GL47" s="117"/>
      <c r="GM47" s="168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70"/>
      <c r="HL47" s="113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3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5"/>
    </row>
    <row r="48" spans="1:244" ht="15" customHeight="1" x14ac:dyDescent="0.4">
      <c r="A48" s="6"/>
      <c r="E48" s="88">
        <v>7</v>
      </c>
      <c r="F48" s="89"/>
      <c r="G48" s="89"/>
      <c r="H48" s="89"/>
      <c r="I48" s="90"/>
      <c r="J48" s="100" t="str">
        <f>IF(現場7!C18="","",現場7!C18)</f>
        <v/>
      </c>
      <c r="K48" s="101"/>
      <c r="L48" s="101"/>
      <c r="M48" s="101"/>
      <c r="N48" s="101"/>
      <c r="O48" s="102"/>
      <c r="P48" s="128" t="str">
        <f>IF(現場7!K18="","",現場7!K18)</f>
        <v/>
      </c>
      <c r="Q48" s="128"/>
      <c r="R48" s="128"/>
      <c r="S48" s="51"/>
      <c r="T48" s="128" t="str">
        <f>IF(現場7!O18="","",現場7!O18)</f>
        <v/>
      </c>
      <c r="U48" s="128"/>
      <c r="V48" s="128"/>
      <c r="W48" s="51"/>
      <c r="X48" s="150" t="str">
        <f>IF(現場7!S18="","",現場7!S18)</f>
        <v/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51"/>
      <c r="BH48" s="150" t="str">
        <f>IF(現場7!AR18="","",現場7!AR18)</f>
        <v/>
      </c>
      <c r="BI48" s="128"/>
      <c r="BJ48" s="52" t="str">
        <f>IF(現場7!AU18="","",現場7!AU18)</f>
        <v/>
      </c>
      <c r="BK48" s="52"/>
      <c r="BL48" s="52" t="str">
        <f>IF(現場7!AX18="","",現場7!AX18)</f>
        <v/>
      </c>
      <c r="BM48" s="52"/>
      <c r="BN48" s="52" t="str">
        <f>IF(現場7!BA18="","",現場7!BA18)</f>
        <v/>
      </c>
      <c r="BO48" s="52"/>
      <c r="BP48" s="52" t="str">
        <f>IF(現場7!BD18="","",現場7!BD18)</f>
        <v/>
      </c>
      <c r="BQ48" s="52"/>
      <c r="BR48" s="128" t="str">
        <f>IF(現場7!BG18="","",現場7!BG18)</f>
        <v/>
      </c>
      <c r="BS48" s="51"/>
      <c r="BT48" s="94">
        <f>IF((現場7!EU50+現場7!DZ65+現場7!DZ81)="","",(現場7!EU50+現場7!DZ65+現場7!DZ81))</f>
        <v>0</v>
      </c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6"/>
      <c r="CS48" s="154">
        <f>SUMIF(現場7!FU28:FU49,FALSE,現場7!FJ28:FT49)+現場7!EP65+現場7!EP81</f>
        <v>0</v>
      </c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94">
        <f>SUMIF(現場7!FU28:FU49,TRUE,現場7!FJ28:FT49)</f>
        <v>0</v>
      </c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6"/>
      <c r="DT48" s="6"/>
      <c r="DX48" s="88">
        <v>7</v>
      </c>
      <c r="DY48" s="89"/>
      <c r="DZ48" s="89"/>
      <c r="EA48" s="89"/>
      <c r="EB48" s="90"/>
      <c r="EC48" s="172" t="str">
        <f t="shared" ref="EC48" si="70">IF(J48="","",J48)</f>
        <v/>
      </c>
      <c r="ED48" s="173"/>
      <c r="EE48" s="173"/>
      <c r="EF48" s="173"/>
      <c r="EG48" s="173"/>
      <c r="EH48" s="174"/>
      <c r="EI48" s="116" t="str">
        <f t="shared" ref="EI48" si="71">IF(P48="","",P48)</f>
        <v/>
      </c>
      <c r="EJ48" s="116"/>
      <c r="EK48" s="116"/>
      <c r="EL48" s="117"/>
      <c r="EM48" s="117" t="str">
        <f t="shared" ref="EM48" si="72">IF(T48="","",T48)</f>
        <v/>
      </c>
      <c r="EN48" s="175"/>
      <c r="EO48" s="175"/>
      <c r="EP48" s="176"/>
      <c r="EQ48" s="200" t="str">
        <f t="shared" ref="EQ48" si="73">IF(X48="","",X48)</f>
        <v/>
      </c>
      <c r="ER48" s="201"/>
      <c r="ES48" s="201"/>
      <c r="ET48" s="201"/>
      <c r="EU48" s="201"/>
      <c r="EV48" s="201"/>
      <c r="EW48" s="201"/>
      <c r="EX48" s="201"/>
      <c r="EY48" s="201"/>
      <c r="EZ48" s="201"/>
      <c r="FA48" s="201"/>
      <c r="FB48" s="201"/>
      <c r="FC48" s="201"/>
      <c r="FD48" s="201"/>
      <c r="FE48" s="201"/>
      <c r="FF48" s="201"/>
      <c r="FG48" s="201"/>
      <c r="FH48" s="201"/>
      <c r="FI48" s="201"/>
      <c r="FJ48" s="201"/>
      <c r="FK48" s="201"/>
      <c r="FL48" s="201"/>
      <c r="FM48" s="201"/>
      <c r="FN48" s="201"/>
      <c r="FO48" s="201"/>
      <c r="FP48" s="201"/>
      <c r="FQ48" s="201"/>
      <c r="FR48" s="201"/>
      <c r="FS48" s="201"/>
      <c r="FT48" s="201"/>
      <c r="FU48" s="201"/>
      <c r="FV48" s="201"/>
      <c r="FW48" s="201"/>
      <c r="FX48" s="201"/>
      <c r="FY48" s="201"/>
      <c r="FZ48" s="202"/>
      <c r="GA48" s="116" t="str">
        <f t="shared" ref="GA48" si="74">IF(BH48="","",BH48)</f>
        <v/>
      </c>
      <c r="GB48" s="117"/>
      <c r="GC48" s="116" t="str">
        <f t="shared" ref="GC48" si="75">IF(BJ48="","",BJ48)</f>
        <v/>
      </c>
      <c r="GD48" s="117"/>
      <c r="GE48" s="116" t="str">
        <f t="shared" ref="GE48" si="76">IF(BL48="","",BL48)</f>
        <v/>
      </c>
      <c r="GF48" s="117"/>
      <c r="GG48" s="116" t="str">
        <f t="shared" ref="GG48" si="77">IF(BN48="","",BN48)</f>
        <v/>
      </c>
      <c r="GH48" s="117"/>
      <c r="GI48" s="116" t="str">
        <f t="shared" ref="GI48" si="78">IF(BP48="","",BP48)</f>
        <v/>
      </c>
      <c r="GJ48" s="117"/>
      <c r="GK48" s="116" t="str">
        <f t="shared" ref="GK48" si="79">IF(BR48="","",BR48)</f>
        <v/>
      </c>
      <c r="GL48" s="117"/>
      <c r="GM48" s="168">
        <f t="shared" ref="GM48" si="80">IF(BT48="","",BT48)</f>
        <v>0</v>
      </c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70"/>
      <c r="HL48" s="94">
        <f t="shared" ref="HL48" si="81">IF(CS48="","",CS48)</f>
        <v>0</v>
      </c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4">
        <f t="shared" ref="HW48" si="82">IF(DD48="","",DD48)</f>
        <v>0</v>
      </c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6"/>
    </row>
    <row r="49" spans="1:242" ht="15" customHeight="1" x14ac:dyDescent="0.4">
      <c r="A49" s="6"/>
      <c r="E49" s="88"/>
      <c r="F49" s="89"/>
      <c r="G49" s="89"/>
      <c r="H49" s="89"/>
      <c r="I49" s="90"/>
      <c r="J49" s="103"/>
      <c r="K49" s="104"/>
      <c r="L49" s="104"/>
      <c r="M49" s="104"/>
      <c r="N49" s="104"/>
      <c r="O49" s="105"/>
      <c r="P49" s="131"/>
      <c r="Q49" s="131"/>
      <c r="R49" s="131"/>
      <c r="S49" s="53"/>
      <c r="T49" s="131"/>
      <c r="U49" s="131"/>
      <c r="V49" s="131"/>
      <c r="W49" s="53"/>
      <c r="X49" s="152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53"/>
      <c r="BH49" s="152"/>
      <c r="BI49" s="131"/>
      <c r="BJ49" s="54"/>
      <c r="BK49" s="54"/>
      <c r="BL49" s="54"/>
      <c r="BM49" s="54"/>
      <c r="BN49" s="54"/>
      <c r="BO49" s="54"/>
      <c r="BP49" s="54"/>
      <c r="BQ49" s="54"/>
      <c r="BR49" s="131"/>
      <c r="BS49" s="53"/>
      <c r="BT49" s="113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5"/>
      <c r="CS49" s="154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13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5"/>
      <c r="DT49" s="6"/>
      <c r="DX49" s="88"/>
      <c r="DY49" s="89"/>
      <c r="DZ49" s="89"/>
      <c r="EA49" s="89"/>
      <c r="EB49" s="90"/>
      <c r="EC49" s="172"/>
      <c r="ED49" s="173"/>
      <c r="EE49" s="173"/>
      <c r="EF49" s="173"/>
      <c r="EG49" s="173"/>
      <c r="EH49" s="174"/>
      <c r="EI49" s="116"/>
      <c r="EJ49" s="116"/>
      <c r="EK49" s="116"/>
      <c r="EL49" s="117"/>
      <c r="EM49" s="117"/>
      <c r="EN49" s="175"/>
      <c r="EO49" s="175"/>
      <c r="EP49" s="176"/>
      <c r="EQ49" s="200"/>
      <c r="ER49" s="201"/>
      <c r="ES49" s="201"/>
      <c r="ET49" s="201"/>
      <c r="EU49" s="201"/>
      <c r="EV49" s="201"/>
      <c r="EW49" s="201"/>
      <c r="EX49" s="201"/>
      <c r="EY49" s="201"/>
      <c r="EZ49" s="201"/>
      <c r="FA49" s="201"/>
      <c r="FB49" s="201"/>
      <c r="FC49" s="201"/>
      <c r="FD49" s="201"/>
      <c r="FE49" s="201"/>
      <c r="FF49" s="201"/>
      <c r="FG49" s="201"/>
      <c r="FH49" s="201"/>
      <c r="FI49" s="201"/>
      <c r="FJ49" s="201"/>
      <c r="FK49" s="201"/>
      <c r="FL49" s="201"/>
      <c r="FM49" s="201"/>
      <c r="FN49" s="201"/>
      <c r="FO49" s="201"/>
      <c r="FP49" s="201"/>
      <c r="FQ49" s="201"/>
      <c r="FR49" s="201"/>
      <c r="FS49" s="201"/>
      <c r="FT49" s="201"/>
      <c r="FU49" s="201"/>
      <c r="FV49" s="201"/>
      <c r="FW49" s="201"/>
      <c r="FX49" s="201"/>
      <c r="FY49" s="201"/>
      <c r="FZ49" s="202"/>
      <c r="GA49" s="116"/>
      <c r="GB49" s="117"/>
      <c r="GC49" s="116"/>
      <c r="GD49" s="117"/>
      <c r="GE49" s="116"/>
      <c r="GF49" s="117"/>
      <c r="GG49" s="116"/>
      <c r="GH49" s="117"/>
      <c r="GI49" s="116"/>
      <c r="GJ49" s="117"/>
      <c r="GK49" s="116"/>
      <c r="GL49" s="117"/>
      <c r="GM49" s="168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70"/>
      <c r="HL49" s="113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3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5"/>
    </row>
    <row r="50" spans="1:242" ht="15" customHeight="1" x14ac:dyDescent="0.4">
      <c r="A50" s="6"/>
      <c r="E50" s="88">
        <v>8</v>
      </c>
      <c r="F50" s="89"/>
      <c r="G50" s="89"/>
      <c r="H50" s="89"/>
      <c r="I50" s="90"/>
      <c r="J50" s="100" t="str">
        <f>IF(現場8!C18="","",現場8!C18)</f>
        <v/>
      </c>
      <c r="K50" s="101"/>
      <c r="L50" s="101"/>
      <c r="M50" s="101"/>
      <c r="N50" s="101"/>
      <c r="O50" s="102"/>
      <c r="P50" s="53" t="str">
        <f>IF(現場8!K18="","",現場8!K18)</f>
        <v/>
      </c>
      <c r="Q50" s="53"/>
      <c r="R50" s="53"/>
      <c r="S50" s="54"/>
      <c r="T50" s="53" t="str">
        <f>IF(現場8!O18="","",現場8!O18)</f>
        <v/>
      </c>
      <c r="U50" s="53"/>
      <c r="V50" s="53"/>
      <c r="W50" s="54"/>
      <c r="X50" s="150" t="str">
        <f>IF(現場8!S18="","",現場8!S18)</f>
        <v/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51"/>
      <c r="BH50" s="51" t="str">
        <f>IF(現場8!AR18="","",現場8!AR18)</f>
        <v/>
      </c>
      <c r="BI50" s="52"/>
      <c r="BJ50" s="51" t="str">
        <f>IF(現場8!AU18="","",現場8!AU18)</f>
        <v/>
      </c>
      <c r="BK50" s="52"/>
      <c r="BL50" s="51" t="str">
        <f>IF(現場8!AX18="","",現場8!AX18)</f>
        <v/>
      </c>
      <c r="BM50" s="52"/>
      <c r="BN50" s="51" t="str">
        <f>IF(現場8!BA18="","",現場8!BA18)</f>
        <v/>
      </c>
      <c r="BO50" s="52"/>
      <c r="BP50" s="51" t="str">
        <f>IF(現場8!BD18="","",現場8!BD18)</f>
        <v/>
      </c>
      <c r="BQ50" s="52"/>
      <c r="BR50" s="51" t="str">
        <f>IF(現場8!BG18="","",現場8!BG18)</f>
        <v/>
      </c>
      <c r="BS50" s="52"/>
      <c r="BT50" s="94">
        <f>IF((現場8!EU50+現場8!DZ65+現場8!DZ81)="","",(現場8!EU50+現場8!DZ65+現場8!DZ81))</f>
        <v>0</v>
      </c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6"/>
      <c r="CS50" s="94">
        <f>SUMIF(現場8!FU28:FU49,FALSE,現場8!FJ28:FT49)+現場8!EP65+現場8!EP81</f>
        <v>0</v>
      </c>
      <c r="CT50" s="95"/>
      <c r="CU50" s="95"/>
      <c r="CV50" s="95"/>
      <c r="CW50" s="95"/>
      <c r="CX50" s="95"/>
      <c r="CY50" s="95"/>
      <c r="CZ50" s="95"/>
      <c r="DA50" s="95"/>
      <c r="DB50" s="95"/>
      <c r="DC50" s="96"/>
      <c r="DD50" s="154">
        <f>SUMIF(現場8!FU28:FU49,TRUE,現場8!FJ28:FT49)</f>
        <v>0</v>
      </c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6"/>
      <c r="DT50" s="6"/>
      <c r="DX50" s="88">
        <v>8</v>
      </c>
      <c r="DY50" s="89"/>
      <c r="DZ50" s="89"/>
      <c r="EA50" s="89"/>
      <c r="EB50" s="90"/>
      <c r="EC50" s="172" t="str">
        <f t="shared" ref="EC50" si="83">IF(J50="","",J50)</f>
        <v/>
      </c>
      <c r="ED50" s="173"/>
      <c r="EE50" s="173"/>
      <c r="EF50" s="173"/>
      <c r="EG50" s="173"/>
      <c r="EH50" s="174"/>
      <c r="EI50" s="116" t="str">
        <f t="shared" ref="EI50" si="84">IF(P50="","",P50)</f>
        <v/>
      </c>
      <c r="EJ50" s="116"/>
      <c r="EK50" s="116"/>
      <c r="EL50" s="117"/>
      <c r="EM50" s="117" t="str">
        <f t="shared" ref="EM50" si="85">IF(T50="","",T50)</f>
        <v/>
      </c>
      <c r="EN50" s="175"/>
      <c r="EO50" s="175"/>
      <c r="EP50" s="176"/>
      <c r="EQ50" s="200" t="str">
        <f t="shared" ref="EQ50" si="86">IF(X50="","",X50)</f>
        <v/>
      </c>
      <c r="ER50" s="201"/>
      <c r="ES50" s="201"/>
      <c r="ET50" s="201"/>
      <c r="EU50" s="201"/>
      <c r="EV50" s="201"/>
      <c r="EW50" s="201"/>
      <c r="EX50" s="201"/>
      <c r="EY50" s="201"/>
      <c r="EZ50" s="201"/>
      <c r="FA50" s="201"/>
      <c r="FB50" s="201"/>
      <c r="FC50" s="201"/>
      <c r="FD50" s="201"/>
      <c r="FE50" s="201"/>
      <c r="FF50" s="201"/>
      <c r="FG50" s="201"/>
      <c r="FH50" s="201"/>
      <c r="FI50" s="201"/>
      <c r="FJ50" s="201"/>
      <c r="FK50" s="201"/>
      <c r="FL50" s="201"/>
      <c r="FM50" s="201"/>
      <c r="FN50" s="201"/>
      <c r="FO50" s="201"/>
      <c r="FP50" s="201"/>
      <c r="FQ50" s="201"/>
      <c r="FR50" s="201"/>
      <c r="FS50" s="201"/>
      <c r="FT50" s="201"/>
      <c r="FU50" s="201"/>
      <c r="FV50" s="201"/>
      <c r="FW50" s="201"/>
      <c r="FX50" s="201"/>
      <c r="FY50" s="201"/>
      <c r="FZ50" s="202"/>
      <c r="GA50" s="116" t="str">
        <f t="shared" ref="GA50" si="87">IF(BH50="","",BH50)</f>
        <v/>
      </c>
      <c r="GB50" s="117"/>
      <c r="GC50" s="116" t="str">
        <f t="shared" ref="GC50" si="88">IF(BJ50="","",BJ50)</f>
        <v/>
      </c>
      <c r="GD50" s="117"/>
      <c r="GE50" s="116" t="str">
        <f t="shared" ref="GE50" si="89">IF(BL50="","",BL50)</f>
        <v/>
      </c>
      <c r="GF50" s="117"/>
      <c r="GG50" s="116" t="str">
        <f t="shared" ref="GG50" si="90">IF(BN50="","",BN50)</f>
        <v/>
      </c>
      <c r="GH50" s="117"/>
      <c r="GI50" s="116" t="str">
        <f t="shared" ref="GI50" si="91">IF(BP50="","",BP50)</f>
        <v/>
      </c>
      <c r="GJ50" s="117"/>
      <c r="GK50" s="116" t="str">
        <f t="shared" ref="GK50" si="92">IF(BR50="","",BR50)</f>
        <v/>
      </c>
      <c r="GL50" s="117"/>
      <c r="GM50" s="168">
        <f t="shared" ref="GM50" si="93">IF(BT50="","",BT50)</f>
        <v>0</v>
      </c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70"/>
      <c r="HL50" s="94">
        <f t="shared" ref="HL50" si="94">IF(CS50="","",CS50)</f>
        <v>0</v>
      </c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4">
        <f t="shared" ref="HW50" si="95">IF(DD50="","",DD50)</f>
        <v>0</v>
      </c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6"/>
    </row>
    <row r="51" spans="1:242" ht="15" customHeight="1" x14ac:dyDescent="0.4">
      <c r="A51" s="6"/>
      <c r="E51" s="88"/>
      <c r="F51" s="89"/>
      <c r="G51" s="89"/>
      <c r="H51" s="89"/>
      <c r="I51" s="90"/>
      <c r="J51" s="103"/>
      <c r="K51" s="104"/>
      <c r="L51" s="104"/>
      <c r="M51" s="104"/>
      <c r="N51" s="104"/>
      <c r="O51" s="105"/>
      <c r="P51" s="116"/>
      <c r="Q51" s="116"/>
      <c r="R51" s="116"/>
      <c r="S51" s="117"/>
      <c r="T51" s="116"/>
      <c r="U51" s="116"/>
      <c r="V51" s="116"/>
      <c r="W51" s="117"/>
      <c r="X51" s="152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53"/>
      <c r="BH51" s="53"/>
      <c r="BI51" s="54"/>
      <c r="BJ51" s="53"/>
      <c r="BK51" s="54"/>
      <c r="BL51" s="53"/>
      <c r="BM51" s="54"/>
      <c r="BN51" s="53"/>
      <c r="BO51" s="54"/>
      <c r="BP51" s="53"/>
      <c r="BQ51" s="54"/>
      <c r="BR51" s="53"/>
      <c r="BS51" s="54"/>
      <c r="BT51" s="113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5"/>
      <c r="CS51" s="113"/>
      <c r="CT51" s="114"/>
      <c r="CU51" s="114"/>
      <c r="CV51" s="114"/>
      <c r="CW51" s="114"/>
      <c r="CX51" s="114"/>
      <c r="CY51" s="114"/>
      <c r="CZ51" s="114"/>
      <c r="DA51" s="114"/>
      <c r="DB51" s="114"/>
      <c r="DC51" s="115"/>
      <c r="DD51" s="154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6"/>
      <c r="DT51" s="6"/>
      <c r="DX51" s="88"/>
      <c r="DY51" s="89"/>
      <c r="DZ51" s="89"/>
      <c r="EA51" s="89"/>
      <c r="EB51" s="90"/>
      <c r="EC51" s="172"/>
      <c r="ED51" s="173"/>
      <c r="EE51" s="173"/>
      <c r="EF51" s="173"/>
      <c r="EG51" s="173"/>
      <c r="EH51" s="174"/>
      <c r="EI51" s="116"/>
      <c r="EJ51" s="116"/>
      <c r="EK51" s="116"/>
      <c r="EL51" s="117"/>
      <c r="EM51" s="117"/>
      <c r="EN51" s="175"/>
      <c r="EO51" s="175"/>
      <c r="EP51" s="176"/>
      <c r="EQ51" s="200"/>
      <c r="ER51" s="201"/>
      <c r="ES51" s="201"/>
      <c r="ET51" s="201"/>
      <c r="EU51" s="201"/>
      <c r="EV51" s="201"/>
      <c r="EW51" s="201"/>
      <c r="EX51" s="201"/>
      <c r="EY51" s="201"/>
      <c r="EZ51" s="201"/>
      <c r="FA51" s="201"/>
      <c r="FB51" s="201"/>
      <c r="FC51" s="201"/>
      <c r="FD51" s="201"/>
      <c r="FE51" s="201"/>
      <c r="FF51" s="201"/>
      <c r="FG51" s="201"/>
      <c r="FH51" s="201"/>
      <c r="FI51" s="201"/>
      <c r="FJ51" s="201"/>
      <c r="FK51" s="201"/>
      <c r="FL51" s="201"/>
      <c r="FM51" s="201"/>
      <c r="FN51" s="201"/>
      <c r="FO51" s="201"/>
      <c r="FP51" s="201"/>
      <c r="FQ51" s="201"/>
      <c r="FR51" s="201"/>
      <c r="FS51" s="201"/>
      <c r="FT51" s="201"/>
      <c r="FU51" s="201"/>
      <c r="FV51" s="201"/>
      <c r="FW51" s="201"/>
      <c r="FX51" s="201"/>
      <c r="FY51" s="201"/>
      <c r="FZ51" s="202"/>
      <c r="GA51" s="116"/>
      <c r="GB51" s="117"/>
      <c r="GC51" s="116"/>
      <c r="GD51" s="117"/>
      <c r="GE51" s="116"/>
      <c r="GF51" s="117"/>
      <c r="GG51" s="116"/>
      <c r="GH51" s="117"/>
      <c r="GI51" s="116"/>
      <c r="GJ51" s="117"/>
      <c r="GK51" s="116"/>
      <c r="GL51" s="117"/>
      <c r="GM51" s="168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70"/>
      <c r="HL51" s="113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3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5"/>
    </row>
    <row r="52" spans="1:242" ht="15" customHeight="1" x14ac:dyDescent="0.4">
      <c r="A52" s="6"/>
      <c r="E52" s="88">
        <v>9</v>
      </c>
      <c r="F52" s="89"/>
      <c r="G52" s="89"/>
      <c r="H52" s="89"/>
      <c r="I52" s="90"/>
      <c r="J52" s="100" t="str">
        <f>IF(現場9!C18="","",現場9!C18)</f>
        <v/>
      </c>
      <c r="K52" s="101"/>
      <c r="L52" s="101"/>
      <c r="M52" s="101"/>
      <c r="N52" s="101"/>
      <c r="O52" s="102"/>
      <c r="P52" s="53" t="str">
        <f>IF(現場9!K18="","",現場9!K18)</f>
        <v/>
      </c>
      <c r="Q52" s="53"/>
      <c r="R52" s="53"/>
      <c r="S52" s="54"/>
      <c r="T52" s="53" t="str">
        <f>IF(現場9!O18="","",現場9!O18)</f>
        <v/>
      </c>
      <c r="U52" s="53"/>
      <c r="V52" s="53"/>
      <c r="W52" s="54"/>
      <c r="X52" s="150" t="str">
        <f>IF(現場9!S18="","",現場9!S18)</f>
        <v/>
      </c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51"/>
      <c r="BH52" s="51" t="str">
        <f>IF(現場9!AR18="","",現場9!AR18)</f>
        <v/>
      </c>
      <c r="BI52" s="52"/>
      <c r="BJ52" s="51" t="str">
        <f>IF(現場9!AU18="","",現場9!AU18)</f>
        <v/>
      </c>
      <c r="BK52" s="52"/>
      <c r="BL52" s="51" t="str">
        <f>IF(現場9!AX18="","",現場9!AX18)</f>
        <v/>
      </c>
      <c r="BM52" s="52"/>
      <c r="BN52" s="51" t="str">
        <f>IF(現場9!BA18="","",現場9!BA18)</f>
        <v/>
      </c>
      <c r="BO52" s="52"/>
      <c r="BP52" s="51" t="str">
        <f>IF(現場9!BD18="","",現場9!BD18)</f>
        <v/>
      </c>
      <c r="BQ52" s="52"/>
      <c r="BR52" s="51" t="str">
        <f>IF(現場9!BG18="","",現場9!BG18)</f>
        <v/>
      </c>
      <c r="BS52" s="52"/>
      <c r="BT52" s="94">
        <f>IF((現場9!EU50+現場9!DZ65+現場9!DZ81)="","",(現場9!EU50+現場9!DZ65+現場9!DZ81))</f>
        <v>0</v>
      </c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6"/>
      <c r="CS52" s="154">
        <f>SUMIF(現場9!FU28:FU49,FALSE,現場9!FJ28:FT49)+現場9!EP65+現場9!EP81</f>
        <v>0</v>
      </c>
      <c r="CT52" s="155"/>
      <c r="CU52" s="155"/>
      <c r="CV52" s="155"/>
      <c r="CW52" s="155"/>
      <c r="CX52" s="155"/>
      <c r="CY52" s="155"/>
      <c r="CZ52" s="155"/>
      <c r="DA52" s="155"/>
      <c r="DB52" s="155"/>
      <c r="DC52" s="156"/>
      <c r="DD52" s="94">
        <f>SUMIF(現場9!FU28:FU49,TRUE,現場9!FJ28:FT49)</f>
        <v>0</v>
      </c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6"/>
      <c r="DT52" s="6"/>
      <c r="DX52" s="88">
        <v>9</v>
      </c>
      <c r="DY52" s="89"/>
      <c r="DZ52" s="89"/>
      <c r="EA52" s="89"/>
      <c r="EB52" s="90"/>
      <c r="EC52" s="172" t="str">
        <f t="shared" ref="EC52" si="96">IF(J52="","",J52)</f>
        <v/>
      </c>
      <c r="ED52" s="173"/>
      <c r="EE52" s="173"/>
      <c r="EF52" s="173"/>
      <c r="EG52" s="173"/>
      <c r="EH52" s="174"/>
      <c r="EI52" s="116" t="str">
        <f t="shared" ref="EI52" si="97">IF(P52="","",P52)</f>
        <v/>
      </c>
      <c r="EJ52" s="116"/>
      <c r="EK52" s="116"/>
      <c r="EL52" s="117"/>
      <c r="EM52" s="117" t="str">
        <f t="shared" ref="EM52" si="98">IF(T52="","",T52)</f>
        <v/>
      </c>
      <c r="EN52" s="175"/>
      <c r="EO52" s="175"/>
      <c r="EP52" s="176"/>
      <c r="EQ52" s="200" t="str">
        <f t="shared" ref="EQ52" si="99">IF(X52="","",X52)</f>
        <v/>
      </c>
      <c r="ER52" s="201"/>
      <c r="ES52" s="201"/>
      <c r="ET52" s="201"/>
      <c r="EU52" s="201"/>
      <c r="EV52" s="201"/>
      <c r="EW52" s="201"/>
      <c r="EX52" s="201"/>
      <c r="EY52" s="201"/>
      <c r="EZ52" s="201"/>
      <c r="FA52" s="201"/>
      <c r="FB52" s="201"/>
      <c r="FC52" s="201"/>
      <c r="FD52" s="201"/>
      <c r="FE52" s="201"/>
      <c r="FF52" s="201"/>
      <c r="FG52" s="201"/>
      <c r="FH52" s="201"/>
      <c r="FI52" s="201"/>
      <c r="FJ52" s="201"/>
      <c r="FK52" s="201"/>
      <c r="FL52" s="201"/>
      <c r="FM52" s="201"/>
      <c r="FN52" s="201"/>
      <c r="FO52" s="201"/>
      <c r="FP52" s="201"/>
      <c r="FQ52" s="201"/>
      <c r="FR52" s="201"/>
      <c r="FS52" s="201"/>
      <c r="FT52" s="201"/>
      <c r="FU52" s="201"/>
      <c r="FV52" s="201"/>
      <c r="FW52" s="201"/>
      <c r="FX52" s="201"/>
      <c r="FY52" s="201"/>
      <c r="FZ52" s="202"/>
      <c r="GA52" s="116" t="str">
        <f t="shared" ref="GA52" si="100">IF(BH52="","",BH52)</f>
        <v/>
      </c>
      <c r="GB52" s="117"/>
      <c r="GC52" s="116" t="str">
        <f t="shared" ref="GC52" si="101">IF(BJ52="","",BJ52)</f>
        <v/>
      </c>
      <c r="GD52" s="117"/>
      <c r="GE52" s="116" t="str">
        <f t="shared" ref="GE52" si="102">IF(BL52="","",BL52)</f>
        <v/>
      </c>
      <c r="GF52" s="117"/>
      <c r="GG52" s="116" t="str">
        <f t="shared" ref="GG52" si="103">IF(BN52="","",BN52)</f>
        <v/>
      </c>
      <c r="GH52" s="117"/>
      <c r="GI52" s="116" t="str">
        <f t="shared" ref="GI52" si="104">IF(BP52="","",BP52)</f>
        <v/>
      </c>
      <c r="GJ52" s="117"/>
      <c r="GK52" s="116" t="str">
        <f t="shared" ref="GK52" si="105">IF(BR52="","",BR52)</f>
        <v/>
      </c>
      <c r="GL52" s="117"/>
      <c r="GM52" s="168">
        <f t="shared" ref="GM52" si="106">IF(BT52="","",BT52)</f>
        <v>0</v>
      </c>
      <c r="GN52" s="169"/>
      <c r="GO52" s="169"/>
      <c r="GP52" s="169"/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69"/>
      <c r="HB52" s="169"/>
      <c r="HC52" s="169"/>
      <c r="HD52" s="169"/>
      <c r="HE52" s="169"/>
      <c r="HF52" s="169"/>
      <c r="HG52" s="169"/>
      <c r="HH52" s="169"/>
      <c r="HI52" s="169"/>
      <c r="HJ52" s="169"/>
      <c r="HK52" s="170"/>
      <c r="HL52" s="94">
        <f t="shared" ref="HL52" si="107">IF(CS52="","",CS52)</f>
        <v>0</v>
      </c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4">
        <f t="shared" ref="HW52" si="108">IF(DD52="","",DD52)</f>
        <v>0</v>
      </c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6"/>
    </row>
    <row r="53" spans="1:242" ht="15" customHeight="1" x14ac:dyDescent="0.4">
      <c r="A53" s="6"/>
      <c r="E53" s="88"/>
      <c r="F53" s="89"/>
      <c r="G53" s="89"/>
      <c r="H53" s="89"/>
      <c r="I53" s="90"/>
      <c r="J53" s="103"/>
      <c r="K53" s="104"/>
      <c r="L53" s="104"/>
      <c r="M53" s="104"/>
      <c r="N53" s="104"/>
      <c r="O53" s="105"/>
      <c r="P53" s="116"/>
      <c r="Q53" s="116"/>
      <c r="R53" s="116"/>
      <c r="S53" s="117"/>
      <c r="T53" s="116"/>
      <c r="U53" s="116"/>
      <c r="V53" s="116"/>
      <c r="W53" s="117"/>
      <c r="X53" s="152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53"/>
      <c r="BH53" s="53"/>
      <c r="BI53" s="54"/>
      <c r="BJ53" s="53"/>
      <c r="BK53" s="54"/>
      <c r="BL53" s="53"/>
      <c r="BM53" s="54"/>
      <c r="BN53" s="53"/>
      <c r="BO53" s="54"/>
      <c r="BP53" s="53"/>
      <c r="BQ53" s="54"/>
      <c r="BR53" s="53"/>
      <c r="BS53" s="54"/>
      <c r="BT53" s="113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5"/>
      <c r="CS53" s="113"/>
      <c r="CT53" s="114"/>
      <c r="CU53" s="114"/>
      <c r="CV53" s="114"/>
      <c r="CW53" s="114"/>
      <c r="CX53" s="114"/>
      <c r="CY53" s="114"/>
      <c r="CZ53" s="114"/>
      <c r="DA53" s="114"/>
      <c r="DB53" s="114"/>
      <c r="DC53" s="115"/>
      <c r="DD53" s="113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5"/>
      <c r="DT53" s="6"/>
      <c r="DX53" s="88"/>
      <c r="DY53" s="89"/>
      <c r="DZ53" s="89"/>
      <c r="EA53" s="89"/>
      <c r="EB53" s="90"/>
      <c r="EC53" s="172"/>
      <c r="ED53" s="173"/>
      <c r="EE53" s="173"/>
      <c r="EF53" s="173"/>
      <c r="EG53" s="173"/>
      <c r="EH53" s="174"/>
      <c r="EI53" s="116"/>
      <c r="EJ53" s="116"/>
      <c r="EK53" s="116"/>
      <c r="EL53" s="117"/>
      <c r="EM53" s="117"/>
      <c r="EN53" s="175"/>
      <c r="EO53" s="175"/>
      <c r="EP53" s="176"/>
      <c r="EQ53" s="200"/>
      <c r="ER53" s="201"/>
      <c r="ES53" s="201"/>
      <c r="ET53" s="201"/>
      <c r="EU53" s="201"/>
      <c r="EV53" s="201"/>
      <c r="EW53" s="201"/>
      <c r="EX53" s="201"/>
      <c r="EY53" s="201"/>
      <c r="EZ53" s="201"/>
      <c r="FA53" s="201"/>
      <c r="FB53" s="201"/>
      <c r="FC53" s="201"/>
      <c r="FD53" s="201"/>
      <c r="FE53" s="201"/>
      <c r="FF53" s="201"/>
      <c r="FG53" s="201"/>
      <c r="FH53" s="201"/>
      <c r="FI53" s="201"/>
      <c r="FJ53" s="201"/>
      <c r="FK53" s="201"/>
      <c r="FL53" s="201"/>
      <c r="FM53" s="201"/>
      <c r="FN53" s="201"/>
      <c r="FO53" s="201"/>
      <c r="FP53" s="201"/>
      <c r="FQ53" s="201"/>
      <c r="FR53" s="201"/>
      <c r="FS53" s="201"/>
      <c r="FT53" s="201"/>
      <c r="FU53" s="201"/>
      <c r="FV53" s="201"/>
      <c r="FW53" s="201"/>
      <c r="FX53" s="201"/>
      <c r="FY53" s="201"/>
      <c r="FZ53" s="202"/>
      <c r="GA53" s="116"/>
      <c r="GB53" s="117"/>
      <c r="GC53" s="116"/>
      <c r="GD53" s="117"/>
      <c r="GE53" s="116"/>
      <c r="GF53" s="117"/>
      <c r="GG53" s="116"/>
      <c r="GH53" s="117"/>
      <c r="GI53" s="116"/>
      <c r="GJ53" s="117"/>
      <c r="GK53" s="116"/>
      <c r="GL53" s="117"/>
      <c r="GM53" s="168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70"/>
      <c r="HL53" s="113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3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5"/>
    </row>
    <row r="54" spans="1:242" ht="15" customHeight="1" x14ac:dyDescent="0.4">
      <c r="A54" s="6"/>
      <c r="E54" s="88">
        <v>10</v>
      </c>
      <c r="F54" s="89"/>
      <c r="G54" s="89"/>
      <c r="H54" s="89"/>
      <c r="I54" s="90"/>
      <c r="J54" s="100" t="str">
        <f>IF(現場10!C18="","",現場10!C18)</f>
        <v/>
      </c>
      <c r="K54" s="101"/>
      <c r="L54" s="101"/>
      <c r="M54" s="101"/>
      <c r="N54" s="101"/>
      <c r="O54" s="102"/>
      <c r="P54" s="116" t="str">
        <f>IF(現場10!K18="","",現場10!K18)</f>
        <v/>
      </c>
      <c r="Q54" s="116"/>
      <c r="R54" s="116"/>
      <c r="S54" s="117"/>
      <c r="T54" s="116" t="str">
        <f>IF(現場10!O18="","",現場10!O18)</f>
        <v/>
      </c>
      <c r="U54" s="116"/>
      <c r="V54" s="116"/>
      <c r="W54" s="117"/>
      <c r="X54" s="150" t="str">
        <f>IF(現場10!S18="","",現場10!S18)</f>
        <v/>
      </c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51"/>
      <c r="BH54" s="51" t="str">
        <f>IF(現場10!AR18="","",現場10!AR18)</f>
        <v/>
      </c>
      <c r="BI54" s="52"/>
      <c r="BJ54" s="51" t="str">
        <f>IF(現場10!AU18="","",現場10!AU18)</f>
        <v/>
      </c>
      <c r="BK54" s="52"/>
      <c r="BL54" s="51" t="str">
        <f>IF(現場10!AX18="","",現場10!AX18)</f>
        <v/>
      </c>
      <c r="BM54" s="52"/>
      <c r="BN54" s="51" t="str">
        <f>IF(現場10!BA18="","",現場10!BA18)</f>
        <v/>
      </c>
      <c r="BO54" s="52"/>
      <c r="BP54" s="51" t="str">
        <f>IF(現場10!BD18="","",現場10!BD18)</f>
        <v/>
      </c>
      <c r="BQ54" s="52"/>
      <c r="BR54" s="51" t="str">
        <f>IF(現場10!BG18="","",現場10!BG18)</f>
        <v/>
      </c>
      <c r="BS54" s="52"/>
      <c r="BT54" s="94">
        <f>IF((現場10!EU50+現場10!DZ65+現場10!DZ81)="","",(現場10!EU50+現場10!DZ65+現場10!DZ81))</f>
        <v>0</v>
      </c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6"/>
      <c r="CS54" s="154">
        <f>SUMIF(現場10!FU28:FU49,FALSE,現場10!FJ28:FT49)+現場10!EP65+現場10!EP81</f>
        <v>0</v>
      </c>
      <c r="CT54" s="155"/>
      <c r="CU54" s="155"/>
      <c r="CV54" s="155"/>
      <c r="CW54" s="155"/>
      <c r="CX54" s="155"/>
      <c r="CY54" s="155"/>
      <c r="CZ54" s="155"/>
      <c r="DA54" s="155"/>
      <c r="DB54" s="155"/>
      <c r="DC54" s="156"/>
      <c r="DD54" s="94">
        <f>SUMIF(現場10!FU28:FU49,TRUE,現場10!FJ28:FT49)</f>
        <v>0</v>
      </c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6"/>
      <c r="DT54" s="6"/>
      <c r="DX54" s="88">
        <v>10</v>
      </c>
      <c r="DY54" s="89"/>
      <c r="DZ54" s="89"/>
      <c r="EA54" s="89"/>
      <c r="EB54" s="90"/>
      <c r="EC54" s="172" t="str">
        <f t="shared" ref="EC54" si="109">IF(J54="","",J54)</f>
        <v/>
      </c>
      <c r="ED54" s="173"/>
      <c r="EE54" s="173"/>
      <c r="EF54" s="173"/>
      <c r="EG54" s="173"/>
      <c r="EH54" s="174"/>
      <c r="EI54" s="116" t="str">
        <f t="shared" ref="EI54" si="110">IF(P54="","",P54)</f>
        <v/>
      </c>
      <c r="EJ54" s="116"/>
      <c r="EK54" s="116"/>
      <c r="EL54" s="117"/>
      <c r="EM54" s="117" t="str">
        <f t="shared" ref="EM54" si="111">IF(T54="","",T54)</f>
        <v/>
      </c>
      <c r="EN54" s="175"/>
      <c r="EO54" s="175"/>
      <c r="EP54" s="176"/>
      <c r="EQ54" s="200" t="str">
        <f t="shared" ref="EQ54" si="112">IF(X54="","",X54)</f>
        <v/>
      </c>
      <c r="ER54" s="201"/>
      <c r="ES54" s="201"/>
      <c r="ET54" s="201"/>
      <c r="EU54" s="201"/>
      <c r="EV54" s="201"/>
      <c r="EW54" s="201"/>
      <c r="EX54" s="201"/>
      <c r="EY54" s="201"/>
      <c r="EZ54" s="201"/>
      <c r="FA54" s="201"/>
      <c r="FB54" s="201"/>
      <c r="FC54" s="201"/>
      <c r="FD54" s="201"/>
      <c r="FE54" s="201"/>
      <c r="FF54" s="201"/>
      <c r="FG54" s="201"/>
      <c r="FH54" s="201"/>
      <c r="FI54" s="201"/>
      <c r="FJ54" s="201"/>
      <c r="FK54" s="201"/>
      <c r="FL54" s="201"/>
      <c r="FM54" s="201"/>
      <c r="FN54" s="201"/>
      <c r="FO54" s="201"/>
      <c r="FP54" s="201"/>
      <c r="FQ54" s="201"/>
      <c r="FR54" s="201"/>
      <c r="FS54" s="201"/>
      <c r="FT54" s="201"/>
      <c r="FU54" s="201"/>
      <c r="FV54" s="201"/>
      <c r="FW54" s="201"/>
      <c r="FX54" s="201"/>
      <c r="FY54" s="201"/>
      <c r="FZ54" s="202"/>
      <c r="GA54" s="116" t="str">
        <f t="shared" ref="GA54" si="113">IF(BH54="","",BH54)</f>
        <v/>
      </c>
      <c r="GB54" s="117"/>
      <c r="GC54" s="116" t="str">
        <f t="shared" ref="GC54" si="114">IF(BJ54="","",BJ54)</f>
        <v/>
      </c>
      <c r="GD54" s="117"/>
      <c r="GE54" s="116" t="str">
        <f t="shared" ref="GE54" si="115">IF(BL54="","",BL54)</f>
        <v/>
      </c>
      <c r="GF54" s="117"/>
      <c r="GG54" s="116" t="str">
        <f t="shared" ref="GG54" si="116">IF(BN54="","",BN54)</f>
        <v/>
      </c>
      <c r="GH54" s="117"/>
      <c r="GI54" s="116" t="str">
        <f t="shared" ref="GI54" si="117">IF(BP54="","",BP54)</f>
        <v/>
      </c>
      <c r="GJ54" s="117"/>
      <c r="GK54" s="116" t="str">
        <f t="shared" ref="GK54" si="118">IF(BR54="","",BR54)</f>
        <v/>
      </c>
      <c r="GL54" s="117"/>
      <c r="GM54" s="168">
        <f t="shared" ref="GM54" si="119">IF(BT54="","",BT54)</f>
        <v>0</v>
      </c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70"/>
      <c r="HL54" s="94">
        <f t="shared" ref="HL54" si="120">IF(CS54="","",CS54)</f>
        <v>0</v>
      </c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4">
        <f t="shared" ref="HW54" si="121">IF(DD54="","",DD54)</f>
        <v>0</v>
      </c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6"/>
    </row>
    <row r="55" spans="1:242" ht="15" customHeight="1" x14ac:dyDescent="0.4">
      <c r="A55" s="6"/>
      <c r="E55" s="88"/>
      <c r="F55" s="89"/>
      <c r="G55" s="89"/>
      <c r="H55" s="89"/>
      <c r="I55" s="90"/>
      <c r="J55" s="103"/>
      <c r="K55" s="104"/>
      <c r="L55" s="104"/>
      <c r="M55" s="104"/>
      <c r="N55" s="104"/>
      <c r="O55" s="105"/>
      <c r="P55" s="116"/>
      <c r="Q55" s="116"/>
      <c r="R55" s="116"/>
      <c r="S55" s="117"/>
      <c r="T55" s="116"/>
      <c r="U55" s="116"/>
      <c r="V55" s="116"/>
      <c r="W55" s="117"/>
      <c r="X55" s="152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53"/>
      <c r="BH55" s="53"/>
      <c r="BI55" s="54"/>
      <c r="BJ55" s="53"/>
      <c r="BK55" s="54"/>
      <c r="BL55" s="53"/>
      <c r="BM55" s="54"/>
      <c r="BN55" s="53"/>
      <c r="BO55" s="54"/>
      <c r="BP55" s="53"/>
      <c r="BQ55" s="54"/>
      <c r="BR55" s="53"/>
      <c r="BS55" s="54"/>
      <c r="BT55" s="113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5"/>
      <c r="CS55" s="113"/>
      <c r="CT55" s="114"/>
      <c r="CU55" s="114"/>
      <c r="CV55" s="114"/>
      <c r="CW55" s="114"/>
      <c r="CX55" s="114"/>
      <c r="CY55" s="114"/>
      <c r="CZ55" s="114"/>
      <c r="DA55" s="114"/>
      <c r="DB55" s="114"/>
      <c r="DC55" s="115"/>
      <c r="DD55" s="113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5"/>
      <c r="DT55" s="6"/>
      <c r="DX55" s="88"/>
      <c r="DY55" s="89"/>
      <c r="DZ55" s="89"/>
      <c r="EA55" s="89"/>
      <c r="EB55" s="90"/>
      <c r="EC55" s="172"/>
      <c r="ED55" s="173"/>
      <c r="EE55" s="173"/>
      <c r="EF55" s="173"/>
      <c r="EG55" s="173"/>
      <c r="EH55" s="174"/>
      <c r="EI55" s="116"/>
      <c r="EJ55" s="116"/>
      <c r="EK55" s="116"/>
      <c r="EL55" s="117"/>
      <c r="EM55" s="117"/>
      <c r="EN55" s="175"/>
      <c r="EO55" s="175"/>
      <c r="EP55" s="176"/>
      <c r="EQ55" s="200"/>
      <c r="ER55" s="201"/>
      <c r="ES55" s="201"/>
      <c r="ET55" s="201"/>
      <c r="EU55" s="201"/>
      <c r="EV55" s="201"/>
      <c r="EW55" s="201"/>
      <c r="EX55" s="201"/>
      <c r="EY55" s="201"/>
      <c r="EZ55" s="201"/>
      <c r="FA55" s="201"/>
      <c r="FB55" s="201"/>
      <c r="FC55" s="201"/>
      <c r="FD55" s="201"/>
      <c r="FE55" s="201"/>
      <c r="FF55" s="201"/>
      <c r="FG55" s="201"/>
      <c r="FH55" s="201"/>
      <c r="FI55" s="201"/>
      <c r="FJ55" s="201"/>
      <c r="FK55" s="201"/>
      <c r="FL55" s="201"/>
      <c r="FM55" s="201"/>
      <c r="FN55" s="201"/>
      <c r="FO55" s="201"/>
      <c r="FP55" s="201"/>
      <c r="FQ55" s="201"/>
      <c r="FR55" s="201"/>
      <c r="FS55" s="201"/>
      <c r="FT55" s="201"/>
      <c r="FU55" s="201"/>
      <c r="FV55" s="201"/>
      <c r="FW55" s="201"/>
      <c r="FX55" s="201"/>
      <c r="FY55" s="201"/>
      <c r="FZ55" s="202"/>
      <c r="GA55" s="116"/>
      <c r="GB55" s="117"/>
      <c r="GC55" s="116"/>
      <c r="GD55" s="117"/>
      <c r="GE55" s="116"/>
      <c r="GF55" s="117"/>
      <c r="GG55" s="116"/>
      <c r="GH55" s="117"/>
      <c r="GI55" s="116"/>
      <c r="GJ55" s="117"/>
      <c r="GK55" s="116"/>
      <c r="GL55" s="117"/>
      <c r="GM55" s="168"/>
      <c r="GN55" s="169"/>
      <c r="GO55" s="169"/>
      <c r="GP55" s="169"/>
      <c r="GQ55" s="169"/>
      <c r="GR55" s="169"/>
      <c r="GS55" s="169"/>
      <c r="GT55" s="169"/>
      <c r="GU55" s="169"/>
      <c r="GV55" s="169"/>
      <c r="GW55" s="169"/>
      <c r="GX55" s="169"/>
      <c r="GY55" s="169"/>
      <c r="GZ55" s="169"/>
      <c r="HA55" s="169"/>
      <c r="HB55" s="169"/>
      <c r="HC55" s="169"/>
      <c r="HD55" s="169"/>
      <c r="HE55" s="169"/>
      <c r="HF55" s="169"/>
      <c r="HG55" s="169"/>
      <c r="HH55" s="169"/>
      <c r="HI55" s="169"/>
      <c r="HJ55" s="169"/>
      <c r="HK55" s="170"/>
      <c r="HL55" s="113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3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5"/>
    </row>
    <row r="56" spans="1:242" ht="15" customHeight="1" x14ac:dyDescent="0.4">
      <c r="A56" s="6"/>
      <c r="E56" s="177">
        <v>11</v>
      </c>
      <c r="F56" s="178"/>
      <c r="G56" s="178"/>
      <c r="H56" s="178"/>
      <c r="I56" s="179"/>
      <c r="J56" s="325" t="str">
        <f>IF(現場11!C18="","",現場11!C18)</f>
        <v/>
      </c>
      <c r="K56" s="112"/>
      <c r="L56" s="112"/>
      <c r="M56" s="112"/>
      <c r="N56" s="112"/>
      <c r="O56" s="326"/>
      <c r="P56" s="53" t="str">
        <f>IF(現場11!K18="","",現場11!K18)</f>
        <v/>
      </c>
      <c r="Q56" s="53"/>
      <c r="R56" s="53"/>
      <c r="S56" s="54"/>
      <c r="T56" s="53" t="str">
        <f>IF(現場11!O18="","",現場11!O18)</f>
        <v/>
      </c>
      <c r="U56" s="53"/>
      <c r="V56" s="53"/>
      <c r="W56" s="54"/>
      <c r="X56" s="150" t="str">
        <f>IF(現場11!S18="","",現場11!S18)</f>
        <v/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51"/>
      <c r="BH56" s="285" t="str">
        <f>IF(現場11!AR18="","",現場11!AR18)</f>
        <v/>
      </c>
      <c r="BI56" s="286"/>
      <c r="BJ56" s="285" t="str">
        <f>IF(現場11!AU18="","",現場11!AU18)</f>
        <v/>
      </c>
      <c r="BK56" s="286"/>
      <c r="BL56" s="285" t="str">
        <f>IF(現場11!AX18="","",現場11!AX18)</f>
        <v/>
      </c>
      <c r="BM56" s="286"/>
      <c r="BN56" s="285" t="str">
        <f>IF(現場11!BA18="","",現場11!BA18)</f>
        <v/>
      </c>
      <c r="BO56" s="286"/>
      <c r="BP56" s="285" t="str">
        <f>IF(現場11!BD18="","",現場11!BD18)</f>
        <v/>
      </c>
      <c r="BQ56" s="286"/>
      <c r="BR56" s="285" t="str">
        <f>IF(現場11!BG18="","",現場11!BG18)</f>
        <v/>
      </c>
      <c r="BS56" s="286"/>
      <c r="BT56" s="154">
        <f>IF((現場11!EU50+現場11!DZ65+現場11!DZ81)="","",(現場11!EU50+現場11!DZ65+現場11!DZ81))</f>
        <v>0</v>
      </c>
      <c r="BU56" s="155"/>
      <c r="BV56" s="155"/>
      <c r="BW56" s="155"/>
      <c r="BX56" s="155"/>
      <c r="BY56" s="155"/>
      <c r="BZ56" s="155"/>
      <c r="CA56" s="155"/>
      <c r="CB56" s="155"/>
      <c r="CC56" s="155"/>
      <c r="CD56" s="155"/>
      <c r="CE56" s="155"/>
      <c r="CF56" s="155"/>
      <c r="CG56" s="155"/>
      <c r="CH56" s="155"/>
      <c r="CI56" s="155"/>
      <c r="CJ56" s="155"/>
      <c r="CK56" s="155"/>
      <c r="CL56" s="155"/>
      <c r="CM56" s="155"/>
      <c r="CN56" s="155"/>
      <c r="CO56" s="155"/>
      <c r="CP56" s="155"/>
      <c r="CQ56" s="155"/>
      <c r="CR56" s="156"/>
      <c r="CS56" s="154">
        <f>SUMIF(現場11!FU28:FU49,FALSE,現場11!FJ28:FT49)+現場11!EP65+現場11!EP81</f>
        <v>0</v>
      </c>
      <c r="CT56" s="155"/>
      <c r="CU56" s="155"/>
      <c r="CV56" s="155"/>
      <c r="CW56" s="155"/>
      <c r="CX56" s="155"/>
      <c r="CY56" s="155"/>
      <c r="CZ56" s="155"/>
      <c r="DA56" s="155"/>
      <c r="DB56" s="155"/>
      <c r="DC56" s="155"/>
      <c r="DD56" s="154">
        <f>SUMIF(現場11!FU28:FU49,TRUE,現場11!FJ28:FT49)</f>
        <v>0</v>
      </c>
      <c r="DE56" s="155"/>
      <c r="DF56" s="155"/>
      <c r="DG56" s="155"/>
      <c r="DH56" s="155"/>
      <c r="DI56" s="155"/>
      <c r="DJ56" s="155"/>
      <c r="DK56" s="155"/>
      <c r="DL56" s="155"/>
      <c r="DM56" s="155"/>
      <c r="DN56" s="155"/>
      <c r="DO56" s="156"/>
      <c r="DT56" s="6"/>
      <c r="DX56" s="177">
        <v>11</v>
      </c>
      <c r="DY56" s="178"/>
      <c r="DZ56" s="178"/>
      <c r="EA56" s="178"/>
      <c r="EB56" s="179"/>
      <c r="EC56" s="172" t="str">
        <f t="shared" ref="EC56" si="122">IF(J56="","",J56)</f>
        <v/>
      </c>
      <c r="ED56" s="173"/>
      <c r="EE56" s="173"/>
      <c r="EF56" s="173"/>
      <c r="EG56" s="173"/>
      <c r="EH56" s="174"/>
      <c r="EI56" s="116" t="str">
        <f t="shared" ref="EI56" si="123">IF(P56="","",P56)</f>
        <v/>
      </c>
      <c r="EJ56" s="116"/>
      <c r="EK56" s="116"/>
      <c r="EL56" s="117"/>
      <c r="EM56" s="117" t="str">
        <f t="shared" ref="EM56" si="124">IF(T56="","",T56)</f>
        <v/>
      </c>
      <c r="EN56" s="175"/>
      <c r="EO56" s="175"/>
      <c r="EP56" s="176"/>
      <c r="EQ56" s="200" t="str">
        <f t="shared" ref="EQ56" si="125">IF(X56="","",X56)</f>
        <v/>
      </c>
      <c r="ER56" s="201"/>
      <c r="ES56" s="201"/>
      <c r="ET56" s="201"/>
      <c r="EU56" s="201"/>
      <c r="EV56" s="201"/>
      <c r="EW56" s="201"/>
      <c r="EX56" s="201"/>
      <c r="EY56" s="201"/>
      <c r="EZ56" s="201"/>
      <c r="FA56" s="201"/>
      <c r="FB56" s="201"/>
      <c r="FC56" s="201"/>
      <c r="FD56" s="201"/>
      <c r="FE56" s="201"/>
      <c r="FF56" s="201"/>
      <c r="FG56" s="201"/>
      <c r="FH56" s="201"/>
      <c r="FI56" s="201"/>
      <c r="FJ56" s="201"/>
      <c r="FK56" s="201"/>
      <c r="FL56" s="201"/>
      <c r="FM56" s="201"/>
      <c r="FN56" s="201"/>
      <c r="FO56" s="201"/>
      <c r="FP56" s="201"/>
      <c r="FQ56" s="201"/>
      <c r="FR56" s="201"/>
      <c r="FS56" s="201"/>
      <c r="FT56" s="201"/>
      <c r="FU56" s="201"/>
      <c r="FV56" s="201"/>
      <c r="FW56" s="201"/>
      <c r="FX56" s="201"/>
      <c r="FY56" s="201"/>
      <c r="FZ56" s="202"/>
      <c r="GA56" s="116" t="str">
        <f t="shared" ref="GA56" si="126">IF(BH56="","",BH56)</f>
        <v/>
      </c>
      <c r="GB56" s="117"/>
      <c r="GC56" s="116" t="str">
        <f t="shared" ref="GC56" si="127">IF(BJ56="","",BJ56)</f>
        <v/>
      </c>
      <c r="GD56" s="117"/>
      <c r="GE56" s="116" t="str">
        <f t="shared" ref="GE56" si="128">IF(BL56="","",BL56)</f>
        <v/>
      </c>
      <c r="GF56" s="117"/>
      <c r="GG56" s="116" t="str">
        <f t="shared" ref="GG56" si="129">IF(BN56="","",BN56)</f>
        <v/>
      </c>
      <c r="GH56" s="117"/>
      <c r="GI56" s="116" t="str">
        <f t="shared" ref="GI56" si="130">IF(BP56="","",BP56)</f>
        <v/>
      </c>
      <c r="GJ56" s="117"/>
      <c r="GK56" s="116" t="str">
        <f t="shared" ref="GK56" si="131">IF(BR56="","",BR56)</f>
        <v/>
      </c>
      <c r="GL56" s="117"/>
      <c r="GM56" s="168">
        <f t="shared" ref="GM56" si="132">IF(BT56="","",BT56)</f>
        <v>0</v>
      </c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70"/>
      <c r="HL56" s="94">
        <f t="shared" ref="HL56" si="133">IF(CS56="","",CS56)</f>
        <v>0</v>
      </c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4">
        <f t="shared" ref="HW56" si="134">IF(DD56="","",DD56)</f>
        <v>0</v>
      </c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6"/>
    </row>
    <row r="57" spans="1:242" ht="15" customHeight="1" x14ac:dyDescent="0.4">
      <c r="A57" s="6"/>
      <c r="E57" s="88"/>
      <c r="F57" s="89"/>
      <c r="G57" s="89"/>
      <c r="H57" s="89"/>
      <c r="I57" s="90"/>
      <c r="J57" s="103"/>
      <c r="K57" s="104"/>
      <c r="L57" s="104"/>
      <c r="M57" s="104"/>
      <c r="N57" s="104"/>
      <c r="O57" s="105"/>
      <c r="P57" s="116"/>
      <c r="Q57" s="116"/>
      <c r="R57" s="116"/>
      <c r="S57" s="117"/>
      <c r="T57" s="116"/>
      <c r="U57" s="116"/>
      <c r="V57" s="116"/>
      <c r="W57" s="117"/>
      <c r="X57" s="152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53"/>
      <c r="BH57" s="53"/>
      <c r="BI57" s="54"/>
      <c r="BJ57" s="53"/>
      <c r="BK57" s="54"/>
      <c r="BL57" s="53"/>
      <c r="BM57" s="54"/>
      <c r="BN57" s="53"/>
      <c r="BO57" s="54"/>
      <c r="BP57" s="53"/>
      <c r="BQ57" s="54"/>
      <c r="BR57" s="53"/>
      <c r="BS57" s="54"/>
      <c r="BT57" s="113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5"/>
      <c r="CS57" s="154"/>
      <c r="CT57" s="155"/>
      <c r="CU57" s="155"/>
      <c r="CV57" s="155"/>
      <c r="CW57" s="155"/>
      <c r="CX57" s="155"/>
      <c r="CY57" s="155"/>
      <c r="CZ57" s="155"/>
      <c r="DA57" s="155"/>
      <c r="DB57" s="155"/>
      <c r="DC57" s="155"/>
      <c r="DD57" s="154"/>
      <c r="DE57" s="155"/>
      <c r="DF57" s="155"/>
      <c r="DG57" s="155"/>
      <c r="DH57" s="155"/>
      <c r="DI57" s="155"/>
      <c r="DJ57" s="155"/>
      <c r="DK57" s="155"/>
      <c r="DL57" s="155"/>
      <c r="DM57" s="155"/>
      <c r="DN57" s="155"/>
      <c r="DO57" s="156"/>
      <c r="DT57" s="6"/>
      <c r="DX57" s="88"/>
      <c r="DY57" s="89"/>
      <c r="DZ57" s="89"/>
      <c r="EA57" s="89"/>
      <c r="EB57" s="90"/>
      <c r="EC57" s="172"/>
      <c r="ED57" s="173"/>
      <c r="EE57" s="173"/>
      <c r="EF57" s="173"/>
      <c r="EG57" s="173"/>
      <c r="EH57" s="174"/>
      <c r="EI57" s="116"/>
      <c r="EJ57" s="116"/>
      <c r="EK57" s="116"/>
      <c r="EL57" s="117"/>
      <c r="EM57" s="117"/>
      <c r="EN57" s="175"/>
      <c r="EO57" s="175"/>
      <c r="EP57" s="176"/>
      <c r="EQ57" s="200"/>
      <c r="ER57" s="201"/>
      <c r="ES57" s="201"/>
      <c r="ET57" s="201"/>
      <c r="EU57" s="201"/>
      <c r="EV57" s="201"/>
      <c r="EW57" s="201"/>
      <c r="EX57" s="201"/>
      <c r="EY57" s="201"/>
      <c r="EZ57" s="201"/>
      <c r="FA57" s="201"/>
      <c r="FB57" s="201"/>
      <c r="FC57" s="201"/>
      <c r="FD57" s="201"/>
      <c r="FE57" s="201"/>
      <c r="FF57" s="201"/>
      <c r="FG57" s="201"/>
      <c r="FH57" s="201"/>
      <c r="FI57" s="201"/>
      <c r="FJ57" s="201"/>
      <c r="FK57" s="201"/>
      <c r="FL57" s="201"/>
      <c r="FM57" s="201"/>
      <c r="FN57" s="201"/>
      <c r="FO57" s="201"/>
      <c r="FP57" s="201"/>
      <c r="FQ57" s="201"/>
      <c r="FR57" s="201"/>
      <c r="FS57" s="201"/>
      <c r="FT57" s="201"/>
      <c r="FU57" s="201"/>
      <c r="FV57" s="201"/>
      <c r="FW57" s="201"/>
      <c r="FX57" s="201"/>
      <c r="FY57" s="201"/>
      <c r="FZ57" s="202"/>
      <c r="GA57" s="116"/>
      <c r="GB57" s="117"/>
      <c r="GC57" s="116"/>
      <c r="GD57" s="117"/>
      <c r="GE57" s="116"/>
      <c r="GF57" s="117"/>
      <c r="GG57" s="116"/>
      <c r="GH57" s="117"/>
      <c r="GI57" s="116"/>
      <c r="GJ57" s="117"/>
      <c r="GK57" s="116"/>
      <c r="GL57" s="117"/>
      <c r="GM57" s="168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70"/>
      <c r="HL57" s="113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3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5"/>
    </row>
    <row r="58" spans="1:242" ht="15" customHeight="1" x14ac:dyDescent="0.4">
      <c r="A58" s="6"/>
      <c r="B58" s="6"/>
      <c r="E58" s="88">
        <v>12</v>
      </c>
      <c r="F58" s="89"/>
      <c r="G58" s="89"/>
      <c r="H58" s="89"/>
      <c r="I58" s="90"/>
      <c r="J58" s="100" t="str">
        <f>IF(現場12!C18="","",現場12!C18)</f>
        <v/>
      </c>
      <c r="K58" s="101"/>
      <c r="L58" s="101"/>
      <c r="M58" s="101"/>
      <c r="N58" s="101"/>
      <c r="O58" s="102"/>
      <c r="P58" s="53" t="str">
        <f>IF(現場12!K18="","",現場12!K18)</f>
        <v/>
      </c>
      <c r="Q58" s="53"/>
      <c r="R58" s="53"/>
      <c r="S58" s="54"/>
      <c r="T58" s="53" t="str">
        <f>IF(現場12!O18="","",現場12!O18)</f>
        <v/>
      </c>
      <c r="U58" s="53"/>
      <c r="V58" s="53"/>
      <c r="W58" s="54"/>
      <c r="X58" s="150" t="str">
        <f>IF(現場12!S18="","",現場12!S18)</f>
        <v/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51"/>
      <c r="BH58" s="51" t="str">
        <f>IF(現場12!AR18="","",現場12!AR18)</f>
        <v/>
      </c>
      <c r="BI58" s="52"/>
      <c r="BJ58" s="51" t="str">
        <f>IF(現場12!AU18="","",現場12!AU18)</f>
        <v/>
      </c>
      <c r="BK58" s="52"/>
      <c r="BL58" s="51" t="str">
        <f>IF(現場12!AX18="","",現場12!AX18)</f>
        <v/>
      </c>
      <c r="BM58" s="52"/>
      <c r="BN58" s="51" t="str">
        <f>IF(現場12!BA18="","",現場12!BA18)</f>
        <v/>
      </c>
      <c r="BO58" s="52"/>
      <c r="BP58" s="51" t="str">
        <f>IF(現場12!BD18="","",現場12!BD18)</f>
        <v/>
      </c>
      <c r="BQ58" s="52"/>
      <c r="BR58" s="51" t="str">
        <f>IF(現場12!BG18="","",現場12!BG18)</f>
        <v/>
      </c>
      <c r="BS58" s="52"/>
      <c r="BT58" s="94">
        <f>IF((現場12!EU50+現場12!DZ65+現場12!DZ81)="","",(現場12!EU50+現場12!DZ65+現場12!DZ81))</f>
        <v>0</v>
      </c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6"/>
      <c r="CS58" s="94">
        <f>SUMIF(現場12!FU28:FU49,FALSE,現場12!FJ28:FT49)+現場12!EP65+現場12!EP81</f>
        <v>0</v>
      </c>
      <c r="CT58" s="95"/>
      <c r="CU58" s="95"/>
      <c r="CV58" s="95"/>
      <c r="CW58" s="95"/>
      <c r="CX58" s="95"/>
      <c r="CY58" s="95"/>
      <c r="CZ58" s="95"/>
      <c r="DA58" s="95"/>
      <c r="DB58" s="95"/>
      <c r="DC58" s="96"/>
      <c r="DD58" s="94">
        <f>SUMIF(現場12!FU28:FU49,TRUE,現場12!FJ28:FT49)</f>
        <v>0</v>
      </c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6"/>
      <c r="DT58" s="6"/>
      <c r="DU58" s="6"/>
      <c r="DX58" s="88">
        <v>12</v>
      </c>
      <c r="DY58" s="89"/>
      <c r="DZ58" s="89"/>
      <c r="EA58" s="89"/>
      <c r="EB58" s="90"/>
      <c r="EC58" s="172" t="str">
        <f t="shared" ref="EC58" si="135">IF(J58="","",J58)</f>
        <v/>
      </c>
      <c r="ED58" s="173"/>
      <c r="EE58" s="173"/>
      <c r="EF58" s="173"/>
      <c r="EG58" s="173"/>
      <c r="EH58" s="174"/>
      <c r="EI58" s="116" t="str">
        <f t="shared" ref="EI58" si="136">IF(P58="","",P58)</f>
        <v/>
      </c>
      <c r="EJ58" s="116"/>
      <c r="EK58" s="116"/>
      <c r="EL58" s="117"/>
      <c r="EM58" s="117" t="str">
        <f t="shared" ref="EM58" si="137">IF(T58="","",T58)</f>
        <v/>
      </c>
      <c r="EN58" s="175"/>
      <c r="EO58" s="175"/>
      <c r="EP58" s="176"/>
      <c r="EQ58" s="200" t="str">
        <f t="shared" ref="EQ58" si="138">IF(X58="","",X58)</f>
        <v/>
      </c>
      <c r="ER58" s="201"/>
      <c r="ES58" s="201"/>
      <c r="ET58" s="201"/>
      <c r="EU58" s="201"/>
      <c r="EV58" s="201"/>
      <c r="EW58" s="201"/>
      <c r="EX58" s="201"/>
      <c r="EY58" s="201"/>
      <c r="EZ58" s="201"/>
      <c r="FA58" s="201"/>
      <c r="FB58" s="201"/>
      <c r="FC58" s="201"/>
      <c r="FD58" s="201"/>
      <c r="FE58" s="201"/>
      <c r="FF58" s="201"/>
      <c r="FG58" s="201"/>
      <c r="FH58" s="201"/>
      <c r="FI58" s="201"/>
      <c r="FJ58" s="201"/>
      <c r="FK58" s="201"/>
      <c r="FL58" s="201"/>
      <c r="FM58" s="201"/>
      <c r="FN58" s="201"/>
      <c r="FO58" s="201"/>
      <c r="FP58" s="201"/>
      <c r="FQ58" s="201"/>
      <c r="FR58" s="201"/>
      <c r="FS58" s="201"/>
      <c r="FT58" s="201"/>
      <c r="FU58" s="201"/>
      <c r="FV58" s="201"/>
      <c r="FW58" s="201"/>
      <c r="FX58" s="201"/>
      <c r="FY58" s="201"/>
      <c r="FZ58" s="202"/>
      <c r="GA58" s="116" t="str">
        <f t="shared" ref="GA58" si="139">IF(BH58="","",BH58)</f>
        <v/>
      </c>
      <c r="GB58" s="117"/>
      <c r="GC58" s="116" t="str">
        <f t="shared" ref="GC58" si="140">IF(BJ58="","",BJ58)</f>
        <v/>
      </c>
      <c r="GD58" s="117"/>
      <c r="GE58" s="116" t="str">
        <f t="shared" ref="GE58" si="141">IF(BL58="","",BL58)</f>
        <v/>
      </c>
      <c r="GF58" s="117"/>
      <c r="GG58" s="116" t="str">
        <f t="shared" ref="GG58" si="142">IF(BN58="","",BN58)</f>
        <v/>
      </c>
      <c r="GH58" s="117"/>
      <c r="GI58" s="116" t="str">
        <f t="shared" ref="GI58" si="143">IF(BP58="","",BP58)</f>
        <v/>
      </c>
      <c r="GJ58" s="117"/>
      <c r="GK58" s="116" t="str">
        <f t="shared" ref="GK58" si="144">IF(BR58="","",BR58)</f>
        <v/>
      </c>
      <c r="GL58" s="117"/>
      <c r="GM58" s="168">
        <f t="shared" ref="GM58" si="145">IF(BT58="","",BT58)</f>
        <v>0</v>
      </c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70"/>
      <c r="HL58" s="94">
        <f t="shared" ref="HL58" si="146">IF(CS58="","",CS58)</f>
        <v>0</v>
      </c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4">
        <f t="shared" ref="HW58" si="147">IF(DD58="","",DD58)</f>
        <v>0</v>
      </c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6"/>
    </row>
    <row r="59" spans="1:242" ht="15" customHeight="1" x14ac:dyDescent="0.4">
      <c r="A59" s="6"/>
      <c r="E59" s="88"/>
      <c r="F59" s="89"/>
      <c r="G59" s="89"/>
      <c r="H59" s="89"/>
      <c r="I59" s="90"/>
      <c r="J59" s="103"/>
      <c r="K59" s="104"/>
      <c r="L59" s="104"/>
      <c r="M59" s="104"/>
      <c r="N59" s="104"/>
      <c r="O59" s="105"/>
      <c r="P59" s="116"/>
      <c r="Q59" s="116"/>
      <c r="R59" s="116"/>
      <c r="S59" s="117"/>
      <c r="T59" s="116"/>
      <c r="U59" s="116"/>
      <c r="V59" s="116"/>
      <c r="W59" s="117"/>
      <c r="X59" s="152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53"/>
      <c r="BH59" s="53"/>
      <c r="BI59" s="54"/>
      <c r="BJ59" s="53"/>
      <c r="BK59" s="54"/>
      <c r="BL59" s="53"/>
      <c r="BM59" s="54"/>
      <c r="BN59" s="53"/>
      <c r="BO59" s="54"/>
      <c r="BP59" s="53"/>
      <c r="BQ59" s="54"/>
      <c r="BR59" s="53"/>
      <c r="BS59" s="54"/>
      <c r="BT59" s="113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5"/>
      <c r="CS59" s="113"/>
      <c r="CT59" s="114"/>
      <c r="CU59" s="114"/>
      <c r="CV59" s="114"/>
      <c r="CW59" s="114"/>
      <c r="CX59" s="114"/>
      <c r="CY59" s="114"/>
      <c r="CZ59" s="114"/>
      <c r="DA59" s="114"/>
      <c r="DB59" s="114"/>
      <c r="DC59" s="115"/>
      <c r="DD59" s="154"/>
      <c r="DE59" s="155"/>
      <c r="DF59" s="155"/>
      <c r="DG59" s="155"/>
      <c r="DH59" s="155"/>
      <c r="DI59" s="155"/>
      <c r="DJ59" s="155"/>
      <c r="DK59" s="155"/>
      <c r="DL59" s="155"/>
      <c r="DM59" s="155"/>
      <c r="DN59" s="155"/>
      <c r="DO59" s="156"/>
      <c r="DT59" s="6"/>
      <c r="DX59" s="88"/>
      <c r="DY59" s="89"/>
      <c r="DZ59" s="89"/>
      <c r="EA59" s="89"/>
      <c r="EB59" s="90"/>
      <c r="EC59" s="172"/>
      <c r="ED59" s="173"/>
      <c r="EE59" s="173"/>
      <c r="EF59" s="173"/>
      <c r="EG59" s="173"/>
      <c r="EH59" s="174"/>
      <c r="EI59" s="116"/>
      <c r="EJ59" s="116"/>
      <c r="EK59" s="116"/>
      <c r="EL59" s="117"/>
      <c r="EM59" s="117"/>
      <c r="EN59" s="175"/>
      <c r="EO59" s="175"/>
      <c r="EP59" s="176"/>
      <c r="EQ59" s="200"/>
      <c r="ER59" s="201"/>
      <c r="ES59" s="201"/>
      <c r="ET59" s="201"/>
      <c r="EU59" s="201"/>
      <c r="EV59" s="201"/>
      <c r="EW59" s="201"/>
      <c r="EX59" s="201"/>
      <c r="EY59" s="201"/>
      <c r="EZ59" s="201"/>
      <c r="FA59" s="201"/>
      <c r="FB59" s="201"/>
      <c r="FC59" s="201"/>
      <c r="FD59" s="201"/>
      <c r="FE59" s="201"/>
      <c r="FF59" s="201"/>
      <c r="FG59" s="201"/>
      <c r="FH59" s="201"/>
      <c r="FI59" s="201"/>
      <c r="FJ59" s="201"/>
      <c r="FK59" s="201"/>
      <c r="FL59" s="201"/>
      <c r="FM59" s="201"/>
      <c r="FN59" s="201"/>
      <c r="FO59" s="201"/>
      <c r="FP59" s="201"/>
      <c r="FQ59" s="201"/>
      <c r="FR59" s="201"/>
      <c r="FS59" s="201"/>
      <c r="FT59" s="201"/>
      <c r="FU59" s="201"/>
      <c r="FV59" s="201"/>
      <c r="FW59" s="201"/>
      <c r="FX59" s="201"/>
      <c r="FY59" s="201"/>
      <c r="FZ59" s="202"/>
      <c r="GA59" s="116"/>
      <c r="GB59" s="117"/>
      <c r="GC59" s="116"/>
      <c r="GD59" s="117"/>
      <c r="GE59" s="116"/>
      <c r="GF59" s="117"/>
      <c r="GG59" s="116"/>
      <c r="GH59" s="117"/>
      <c r="GI59" s="116"/>
      <c r="GJ59" s="117"/>
      <c r="GK59" s="116"/>
      <c r="GL59" s="117"/>
      <c r="GM59" s="168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70"/>
      <c r="HL59" s="113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3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5"/>
    </row>
    <row r="60" spans="1:242" ht="15" customHeight="1" x14ac:dyDescent="0.4">
      <c r="A60" s="6"/>
      <c r="B60" s="6"/>
      <c r="E60" s="88">
        <v>13</v>
      </c>
      <c r="F60" s="89"/>
      <c r="G60" s="89"/>
      <c r="H60" s="89"/>
      <c r="I60" s="90"/>
      <c r="J60" s="100" t="str">
        <f>IF(現場13!C18="","",現場13!C18)</f>
        <v/>
      </c>
      <c r="K60" s="101"/>
      <c r="L60" s="101"/>
      <c r="M60" s="101"/>
      <c r="N60" s="101"/>
      <c r="O60" s="102"/>
      <c r="P60" s="53" t="str">
        <f>IF(現場13!K18="","",現場13!K18)</f>
        <v/>
      </c>
      <c r="Q60" s="53"/>
      <c r="R60" s="53"/>
      <c r="S60" s="54"/>
      <c r="T60" s="53" t="str">
        <f>IF(現場13!O18="","",現場13!O18)</f>
        <v/>
      </c>
      <c r="U60" s="53"/>
      <c r="V60" s="53"/>
      <c r="W60" s="54"/>
      <c r="X60" s="150" t="str">
        <f>IF(現場13!S18="","",現場13!S18)</f>
        <v/>
      </c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51"/>
      <c r="BH60" s="51" t="str">
        <f>IF(現場13!AR18="","",現場13!AR18)</f>
        <v/>
      </c>
      <c r="BI60" s="52"/>
      <c r="BJ60" s="51" t="str">
        <f>IF(現場13!AU18="","",現場13!AU18)</f>
        <v/>
      </c>
      <c r="BK60" s="52"/>
      <c r="BL60" s="51" t="str">
        <f>IF(現場13!AX18="","",現場13!AX18)</f>
        <v/>
      </c>
      <c r="BM60" s="52"/>
      <c r="BN60" s="51" t="str">
        <f>IF(現場13!BA18="","",現場13!BA18)</f>
        <v/>
      </c>
      <c r="BO60" s="52"/>
      <c r="BP60" s="51" t="str">
        <f>IF(現場13!BD18="","",現場13!BD18)</f>
        <v/>
      </c>
      <c r="BQ60" s="52"/>
      <c r="BR60" s="51" t="str">
        <f>IF(現場13!BG18="","",現場13!BG18)</f>
        <v/>
      </c>
      <c r="BS60" s="52"/>
      <c r="BT60" s="94">
        <f>IF((現場13!EU50+現場13!DZ65+現場13!DZ81)="","",(現場13!EU50+現場13!DZ65+現場13!DZ81))</f>
        <v>0</v>
      </c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6"/>
      <c r="CS60" s="94">
        <f>SUMIF(現場13!FU28:FU49,FALSE,現場13!FJ28:FT49)+現場13!EP65+現場13!EP81</f>
        <v>0</v>
      </c>
      <c r="CT60" s="95"/>
      <c r="CU60" s="95"/>
      <c r="CV60" s="95"/>
      <c r="CW60" s="95"/>
      <c r="CX60" s="95"/>
      <c r="CY60" s="95"/>
      <c r="CZ60" s="95"/>
      <c r="DA60" s="95"/>
      <c r="DB60" s="95"/>
      <c r="DC60" s="96"/>
      <c r="DD60" s="94">
        <f>SUMIF(現場13!FU28:FU49,TRUE,現場13!FJ28:FT49)</f>
        <v>0</v>
      </c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6"/>
      <c r="DT60" s="6"/>
      <c r="DU60" s="6"/>
      <c r="DX60" s="88">
        <v>13</v>
      </c>
      <c r="DY60" s="89"/>
      <c r="DZ60" s="89"/>
      <c r="EA60" s="89"/>
      <c r="EB60" s="90"/>
      <c r="EC60" s="172" t="str">
        <f t="shared" ref="EC60" si="148">IF(J60="","",J60)</f>
        <v/>
      </c>
      <c r="ED60" s="173"/>
      <c r="EE60" s="173"/>
      <c r="EF60" s="173"/>
      <c r="EG60" s="173"/>
      <c r="EH60" s="174"/>
      <c r="EI60" s="116" t="str">
        <f t="shared" ref="EI60" si="149">IF(P60="","",P60)</f>
        <v/>
      </c>
      <c r="EJ60" s="116"/>
      <c r="EK60" s="116"/>
      <c r="EL60" s="117"/>
      <c r="EM60" s="117" t="str">
        <f t="shared" ref="EM60" si="150">IF(T60="","",T60)</f>
        <v/>
      </c>
      <c r="EN60" s="175"/>
      <c r="EO60" s="175"/>
      <c r="EP60" s="176"/>
      <c r="EQ60" s="200" t="str">
        <f t="shared" ref="EQ60" si="151">IF(X60="","",X60)</f>
        <v/>
      </c>
      <c r="ER60" s="201"/>
      <c r="ES60" s="201"/>
      <c r="ET60" s="201"/>
      <c r="EU60" s="201"/>
      <c r="EV60" s="201"/>
      <c r="EW60" s="201"/>
      <c r="EX60" s="201"/>
      <c r="EY60" s="201"/>
      <c r="EZ60" s="201"/>
      <c r="FA60" s="201"/>
      <c r="FB60" s="201"/>
      <c r="FC60" s="201"/>
      <c r="FD60" s="201"/>
      <c r="FE60" s="201"/>
      <c r="FF60" s="201"/>
      <c r="FG60" s="201"/>
      <c r="FH60" s="201"/>
      <c r="FI60" s="201"/>
      <c r="FJ60" s="201"/>
      <c r="FK60" s="201"/>
      <c r="FL60" s="201"/>
      <c r="FM60" s="201"/>
      <c r="FN60" s="201"/>
      <c r="FO60" s="201"/>
      <c r="FP60" s="201"/>
      <c r="FQ60" s="201"/>
      <c r="FR60" s="201"/>
      <c r="FS60" s="201"/>
      <c r="FT60" s="201"/>
      <c r="FU60" s="201"/>
      <c r="FV60" s="201"/>
      <c r="FW60" s="201"/>
      <c r="FX60" s="201"/>
      <c r="FY60" s="201"/>
      <c r="FZ60" s="202"/>
      <c r="GA60" s="116" t="str">
        <f t="shared" ref="GA60" si="152">IF(BH60="","",BH60)</f>
        <v/>
      </c>
      <c r="GB60" s="117"/>
      <c r="GC60" s="116" t="str">
        <f t="shared" ref="GC60" si="153">IF(BJ60="","",BJ60)</f>
        <v/>
      </c>
      <c r="GD60" s="117"/>
      <c r="GE60" s="116" t="str">
        <f t="shared" ref="GE60" si="154">IF(BL60="","",BL60)</f>
        <v/>
      </c>
      <c r="GF60" s="117"/>
      <c r="GG60" s="116" t="str">
        <f t="shared" ref="GG60" si="155">IF(BN60="","",BN60)</f>
        <v/>
      </c>
      <c r="GH60" s="117"/>
      <c r="GI60" s="116" t="str">
        <f t="shared" ref="GI60" si="156">IF(BP60="","",BP60)</f>
        <v/>
      </c>
      <c r="GJ60" s="117"/>
      <c r="GK60" s="116" t="str">
        <f t="shared" ref="GK60" si="157">IF(BR60="","",BR60)</f>
        <v/>
      </c>
      <c r="GL60" s="117"/>
      <c r="GM60" s="168">
        <f t="shared" ref="GM60" si="158">IF(BT60="","",BT60)</f>
        <v>0</v>
      </c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70"/>
      <c r="HL60" s="94">
        <f t="shared" ref="HL60" si="159">IF(CS60="","",CS60)</f>
        <v>0</v>
      </c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4">
        <f t="shared" ref="HW60" si="160">IF(DD60="","",DD60)</f>
        <v>0</v>
      </c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6"/>
    </row>
    <row r="61" spans="1:242" ht="15" customHeight="1" x14ac:dyDescent="0.4">
      <c r="A61" s="6"/>
      <c r="E61" s="88"/>
      <c r="F61" s="89"/>
      <c r="G61" s="89"/>
      <c r="H61" s="89"/>
      <c r="I61" s="90"/>
      <c r="J61" s="103"/>
      <c r="K61" s="104"/>
      <c r="L61" s="104"/>
      <c r="M61" s="104"/>
      <c r="N61" s="104"/>
      <c r="O61" s="105"/>
      <c r="P61" s="116"/>
      <c r="Q61" s="116"/>
      <c r="R61" s="116"/>
      <c r="S61" s="117"/>
      <c r="T61" s="116"/>
      <c r="U61" s="116"/>
      <c r="V61" s="116"/>
      <c r="W61" s="117"/>
      <c r="X61" s="152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53"/>
      <c r="BH61" s="53"/>
      <c r="BI61" s="54"/>
      <c r="BJ61" s="53"/>
      <c r="BK61" s="54"/>
      <c r="BL61" s="53"/>
      <c r="BM61" s="54"/>
      <c r="BN61" s="53"/>
      <c r="BO61" s="54"/>
      <c r="BP61" s="53"/>
      <c r="BQ61" s="54"/>
      <c r="BR61" s="53"/>
      <c r="BS61" s="54"/>
      <c r="BT61" s="113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5"/>
      <c r="CS61" s="113"/>
      <c r="CT61" s="114"/>
      <c r="CU61" s="114"/>
      <c r="CV61" s="114"/>
      <c r="CW61" s="114"/>
      <c r="CX61" s="114"/>
      <c r="CY61" s="114"/>
      <c r="CZ61" s="114"/>
      <c r="DA61" s="114"/>
      <c r="DB61" s="114"/>
      <c r="DC61" s="115"/>
      <c r="DD61" s="113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5"/>
      <c r="DT61" s="6"/>
      <c r="DX61" s="88"/>
      <c r="DY61" s="89"/>
      <c r="DZ61" s="89"/>
      <c r="EA61" s="89"/>
      <c r="EB61" s="90"/>
      <c r="EC61" s="172"/>
      <c r="ED61" s="173"/>
      <c r="EE61" s="173"/>
      <c r="EF61" s="173"/>
      <c r="EG61" s="173"/>
      <c r="EH61" s="174"/>
      <c r="EI61" s="116"/>
      <c r="EJ61" s="116"/>
      <c r="EK61" s="116"/>
      <c r="EL61" s="117"/>
      <c r="EM61" s="117"/>
      <c r="EN61" s="175"/>
      <c r="EO61" s="175"/>
      <c r="EP61" s="176"/>
      <c r="EQ61" s="200"/>
      <c r="ER61" s="201"/>
      <c r="ES61" s="201"/>
      <c r="ET61" s="201"/>
      <c r="EU61" s="201"/>
      <c r="EV61" s="201"/>
      <c r="EW61" s="201"/>
      <c r="EX61" s="201"/>
      <c r="EY61" s="201"/>
      <c r="EZ61" s="201"/>
      <c r="FA61" s="201"/>
      <c r="FB61" s="201"/>
      <c r="FC61" s="201"/>
      <c r="FD61" s="201"/>
      <c r="FE61" s="201"/>
      <c r="FF61" s="201"/>
      <c r="FG61" s="201"/>
      <c r="FH61" s="201"/>
      <c r="FI61" s="201"/>
      <c r="FJ61" s="201"/>
      <c r="FK61" s="201"/>
      <c r="FL61" s="201"/>
      <c r="FM61" s="201"/>
      <c r="FN61" s="201"/>
      <c r="FO61" s="201"/>
      <c r="FP61" s="201"/>
      <c r="FQ61" s="201"/>
      <c r="FR61" s="201"/>
      <c r="FS61" s="201"/>
      <c r="FT61" s="201"/>
      <c r="FU61" s="201"/>
      <c r="FV61" s="201"/>
      <c r="FW61" s="201"/>
      <c r="FX61" s="201"/>
      <c r="FY61" s="201"/>
      <c r="FZ61" s="202"/>
      <c r="GA61" s="116"/>
      <c r="GB61" s="117"/>
      <c r="GC61" s="116"/>
      <c r="GD61" s="117"/>
      <c r="GE61" s="116"/>
      <c r="GF61" s="117"/>
      <c r="GG61" s="116"/>
      <c r="GH61" s="117"/>
      <c r="GI61" s="116"/>
      <c r="GJ61" s="117"/>
      <c r="GK61" s="116"/>
      <c r="GL61" s="117"/>
      <c r="GM61" s="168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70"/>
      <c r="HL61" s="113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3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5"/>
    </row>
    <row r="62" spans="1:242" ht="15" customHeight="1" x14ac:dyDescent="0.4">
      <c r="A62" s="6"/>
      <c r="E62" s="88">
        <v>14</v>
      </c>
      <c r="F62" s="89"/>
      <c r="G62" s="89"/>
      <c r="H62" s="89"/>
      <c r="I62" s="90"/>
      <c r="J62" s="100" t="str">
        <f>IF(現場14!C18="","",現場14!C18)</f>
        <v/>
      </c>
      <c r="K62" s="101"/>
      <c r="L62" s="101"/>
      <c r="M62" s="101"/>
      <c r="N62" s="101"/>
      <c r="O62" s="102"/>
      <c r="P62" s="53" t="str">
        <f>IF(現場14!K18="","",現場14!K18)</f>
        <v/>
      </c>
      <c r="Q62" s="53"/>
      <c r="R62" s="53"/>
      <c r="S62" s="54"/>
      <c r="T62" s="53" t="str">
        <f>IF(現場14!O18="","",現場14!O18)</f>
        <v/>
      </c>
      <c r="U62" s="53"/>
      <c r="V62" s="53"/>
      <c r="W62" s="54"/>
      <c r="X62" s="150" t="str">
        <f>IF(現場14!S18="","",現場14!S18)</f>
        <v/>
      </c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51"/>
      <c r="BH62" s="51" t="str">
        <f>IF(現場14!AR18="","",現場14!AR18)</f>
        <v/>
      </c>
      <c r="BI62" s="52"/>
      <c r="BJ62" s="51" t="str">
        <f>IF(現場14!AU18="","",現場14!AU18)</f>
        <v/>
      </c>
      <c r="BK62" s="52"/>
      <c r="BL62" s="51" t="str">
        <f>IF(現場14!AX18="","",現場14!AX18)</f>
        <v/>
      </c>
      <c r="BM62" s="52"/>
      <c r="BN62" s="51" t="str">
        <f>IF(現場14!BA18="","",現場14!BA18)</f>
        <v/>
      </c>
      <c r="BO62" s="52"/>
      <c r="BP62" s="51" t="str">
        <f>IF(現場14!BD18="","",現場14!BD18)</f>
        <v/>
      </c>
      <c r="BQ62" s="52"/>
      <c r="BR62" s="51" t="str">
        <f>IF(現場14!BG18="","",現場14!BG18)</f>
        <v/>
      </c>
      <c r="BS62" s="52"/>
      <c r="BT62" s="94">
        <f>IF((現場14!EU50+現場14!DZ65+現場14!DZ81)="","",(現場14!EU50+現場14!DZ65+現場14!DZ81))</f>
        <v>0</v>
      </c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6"/>
      <c r="CS62" s="94">
        <f>SUMIF(現場14!FU28:FU49,FALSE,現場14!FJ28:FT49)+現場14!EP65+現場14!EP81</f>
        <v>0</v>
      </c>
      <c r="CT62" s="95"/>
      <c r="CU62" s="95"/>
      <c r="CV62" s="95"/>
      <c r="CW62" s="95"/>
      <c r="CX62" s="95"/>
      <c r="CY62" s="95"/>
      <c r="CZ62" s="95"/>
      <c r="DA62" s="95"/>
      <c r="DB62" s="95"/>
      <c r="DC62" s="96"/>
      <c r="DD62" s="154">
        <f>SUMIF(現場14!FU28:FU49,TRUE,現場14!FJ28:FT49)</f>
        <v>0</v>
      </c>
      <c r="DE62" s="155"/>
      <c r="DF62" s="155"/>
      <c r="DG62" s="155"/>
      <c r="DH62" s="155"/>
      <c r="DI62" s="155"/>
      <c r="DJ62" s="155"/>
      <c r="DK62" s="155"/>
      <c r="DL62" s="155"/>
      <c r="DM62" s="155"/>
      <c r="DN62" s="155"/>
      <c r="DO62" s="156"/>
      <c r="DT62" s="6"/>
      <c r="DX62" s="88">
        <v>14</v>
      </c>
      <c r="DY62" s="89"/>
      <c r="DZ62" s="89"/>
      <c r="EA62" s="89"/>
      <c r="EB62" s="90"/>
      <c r="EC62" s="172" t="str">
        <f t="shared" ref="EC62" si="161">IF(J62="","",J62)</f>
        <v/>
      </c>
      <c r="ED62" s="173"/>
      <c r="EE62" s="173"/>
      <c r="EF62" s="173"/>
      <c r="EG62" s="173"/>
      <c r="EH62" s="174"/>
      <c r="EI62" s="116" t="str">
        <f t="shared" ref="EI62" si="162">IF(P62="","",P62)</f>
        <v/>
      </c>
      <c r="EJ62" s="116"/>
      <c r="EK62" s="116"/>
      <c r="EL62" s="117"/>
      <c r="EM62" s="117" t="str">
        <f t="shared" ref="EM62" si="163">IF(T62="","",T62)</f>
        <v/>
      </c>
      <c r="EN62" s="175"/>
      <c r="EO62" s="175"/>
      <c r="EP62" s="176"/>
      <c r="EQ62" s="200" t="str">
        <f t="shared" ref="EQ62" si="164">IF(X62="","",X62)</f>
        <v/>
      </c>
      <c r="ER62" s="201"/>
      <c r="ES62" s="201"/>
      <c r="ET62" s="201"/>
      <c r="EU62" s="201"/>
      <c r="EV62" s="201"/>
      <c r="EW62" s="201"/>
      <c r="EX62" s="201"/>
      <c r="EY62" s="201"/>
      <c r="EZ62" s="201"/>
      <c r="FA62" s="201"/>
      <c r="FB62" s="201"/>
      <c r="FC62" s="201"/>
      <c r="FD62" s="201"/>
      <c r="FE62" s="201"/>
      <c r="FF62" s="201"/>
      <c r="FG62" s="201"/>
      <c r="FH62" s="201"/>
      <c r="FI62" s="201"/>
      <c r="FJ62" s="201"/>
      <c r="FK62" s="201"/>
      <c r="FL62" s="201"/>
      <c r="FM62" s="201"/>
      <c r="FN62" s="201"/>
      <c r="FO62" s="201"/>
      <c r="FP62" s="201"/>
      <c r="FQ62" s="201"/>
      <c r="FR62" s="201"/>
      <c r="FS62" s="201"/>
      <c r="FT62" s="201"/>
      <c r="FU62" s="201"/>
      <c r="FV62" s="201"/>
      <c r="FW62" s="201"/>
      <c r="FX62" s="201"/>
      <c r="FY62" s="201"/>
      <c r="FZ62" s="202"/>
      <c r="GA62" s="116" t="str">
        <f t="shared" ref="GA62" si="165">IF(BH62="","",BH62)</f>
        <v/>
      </c>
      <c r="GB62" s="117"/>
      <c r="GC62" s="116" t="str">
        <f t="shared" ref="GC62" si="166">IF(BJ62="","",BJ62)</f>
        <v/>
      </c>
      <c r="GD62" s="117"/>
      <c r="GE62" s="116" t="str">
        <f t="shared" ref="GE62" si="167">IF(BL62="","",BL62)</f>
        <v/>
      </c>
      <c r="GF62" s="117"/>
      <c r="GG62" s="116" t="str">
        <f t="shared" ref="GG62" si="168">IF(BN62="","",BN62)</f>
        <v/>
      </c>
      <c r="GH62" s="117"/>
      <c r="GI62" s="116" t="str">
        <f t="shared" ref="GI62" si="169">IF(BP62="","",BP62)</f>
        <v/>
      </c>
      <c r="GJ62" s="117"/>
      <c r="GK62" s="116" t="str">
        <f t="shared" ref="GK62" si="170">IF(BR62="","",BR62)</f>
        <v/>
      </c>
      <c r="GL62" s="117"/>
      <c r="GM62" s="168">
        <f t="shared" ref="GM62" si="171">IF(BT62="","",BT62)</f>
        <v>0</v>
      </c>
      <c r="GN62" s="169"/>
      <c r="GO62" s="169"/>
      <c r="GP62" s="169"/>
      <c r="GQ62" s="169"/>
      <c r="GR62" s="169"/>
      <c r="GS62" s="169"/>
      <c r="GT62" s="169"/>
      <c r="GU62" s="169"/>
      <c r="GV62" s="169"/>
      <c r="GW62" s="169"/>
      <c r="GX62" s="169"/>
      <c r="GY62" s="169"/>
      <c r="GZ62" s="169"/>
      <c r="HA62" s="169"/>
      <c r="HB62" s="169"/>
      <c r="HC62" s="169"/>
      <c r="HD62" s="169"/>
      <c r="HE62" s="169"/>
      <c r="HF62" s="169"/>
      <c r="HG62" s="169"/>
      <c r="HH62" s="169"/>
      <c r="HI62" s="169"/>
      <c r="HJ62" s="169"/>
      <c r="HK62" s="170"/>
      <c r="HL62" s="94">
        <f t="shared" ref="HL62" si="172">IF(CS62="","",CS62)</f>
        <v>0</v>
      </c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4">
        <f t="shared" ref="HW62" si="173">IF(DD62="","",DD62)</f>
        <v>0</v>
      </c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6"/>
    </row>
    <row r="63" spans="1:242" ht="15" customHeight="1" x14ac:dyDescent="0.4">
      <c r="A63" s="6"/>
      <c r="E63" s="88"/>
      <c r="F63" s="89"/>
      <c r="G63" s="89"/>
      <c r="H63" s="89"/>
      <c r="I63" s="90"/>
      <c r="J63" s="103"/>
      <c r="K63" s="104"/>
      <c r="L63" s="104"/>
      <c r="M63" s="104"/>
      <c r="N63" s="104"/>
      <c r="O63" s="105"/>
      <c r="P63" s="116"/>
      <c r="Q63" s="116"/>
      <c r="R63" s="116"/>
      <c r="S63" s="117"/>
      <c r="T63" s="116"/>
      <c r="U63" s="116"/>
      <c r="V63" s="116"/>
      <c r="W63" s="117"/>
      <c r="X63" s="152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53"/>
      <c r="BH63" s="53"/>
      <c r="BI63" s="54"/>
      <c r="BJ63" s="53"/>
      <c r="BK63" s="54"/>
      <c r="BL63" s="53"/>
      <c r="BM63" s="54"/>
      <c r="BN63" s="53"/>
      <c r="BO63" s="54"/>
      <c r="BP63" s="53"/>
      <c r="BQ63" s="54"/>
      <c r="BR63" s="53"/>
      <c r="BS63" s="54"/>
      <c r="BT63" s="113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5"/>
      <c r="CS63" s="113"/>
      <c r="CT63" s="114"/>
      <c r="CU63" s="114"/>
      <c r="CV63" s="114"/>
      <c r="CW63" s="114"/>
      <c r="CX63" s="114"/>
      <c r="CY63" s="114"/>
      <c r="CZ63" s="114"/>
      <c r="DA63" s="114"/>
      <c r="DB63" s="114"/>
      <c r="DC63" s="115"/>
      <c r="DD63" s="154"/>
      <c r="DE63" s="155"/>
      <c r="DF63" s="155"/>
      <c r="DG63" s="155"/>
      <c r="DH63" s="155"/>
      <c r="DI63" s="155"/>
      <c r="DJ63" s="155"/>
      <c r="DK63" s="155"/>
      <c r="DL63" s="155"/>
      <c r="DM63" s="155"/>
      <c r="DN63" s="155"/>
      <c r="DO63" s="156"/>
      <c r="DT63" s="6"/>
      <c r="DX63" s="88"/>
      <c r="DY63" s="89"/>
      <c r="DZ63" s="89"/>
      <c r="EA63" s="89"/>
      <c r="EB63" s="90"/>
      <c r="EC63" s="172"/>
      <c r="ED63" s="173"/>
      <c r="EE63" s="173"/>
      <c r="EF63" s="173"/>
      <c r="EG63" s="173"/>
      <c r="EH63" s="174"/>
      <c r="EI63" s="116"/>
      <c r="EJ63" s="116"/>
      <c r="EK63" s="116"/>
      <c r="EL63" s="117"/>
      <c r="EM63" s="117"/>
      <c r="EN63" s="175"/>
      <c r="EO63" s="175"/>
      <c r="EP63" s="176"/>
      <c r="EQ63" s="200"/>
      <c r="ER63" s="201"/>
      <c r="ES63" s="201"/>
      <c r="ET63" s="201"/>
      <c r="EU63" s="201"/>
      <c r="EV63" s="201"/>
      <c r="EW63" s="201"/>
      <c r="EX63" s="201"/>
      <c r="EY63" s="201"/>
      <c r="EZ63" s="201"/>
      <c r="FA63" s="201"/>
      <c r="FB63" s="201"/>
      <c r="FC63" s="201"/>
      <c r="FD63" s="201"/>
      <c r="FE63" s="201"/>
      <c r="FF63" s="201"/>
      <c r="FG63" s="201"/>
      <c r="FH63" s="201"/>
      <c r="FI63" s="201"/>
      <c r="FJ63" s="201"/>
      <c r="FK63" s="201"/>
      <c r="FL63" s="201"/>
      <c r="FM63" s="201"/>
      <c r="FN63" s="201"/>
      <c r="FO63" s="201"/>
      <c r="FP63" s="201"/>
      <c r="FQ63" s="201"/>
      <c r="FR63" s="201"/>
      <c r="FS63" s="201"/>
      <c r="FT63" s="201"/>
      <c r="FU63" s="201"/>
      <c r="FV63" s="201"/>
      <c r="FW63" s="201"/>
      <c r="FX63" s="201"/>
      <c r="FY63" s="201"/>
      <c r="FZ63" s="202"/>
      <c r="GA63" s="116"/>
      <c r="GB63" s="117"/>
      <c r="GC63" s="116"/>
      <c r="GD63" s="117"/>
      <c r="GE63" s="116"/>
      <c r="GF63" s="117"/>
      <c r="GG63" s="116"/>
      <c r="GH63" s="117"/>
      <c r="GI63" s="116"/>
      <c r="GJ63" s="117"/>
      <c r="GK63" s="116"/>
      <c r="GL63" s="117"/>
      <c r="GM63" s="168"/>
      <c r="GN63" s="169"/>
      <c r="GO63" s="169"/>
      <c r="GP63" s="169"/>
      <c r="GQ63" s="169"/>
      <c r="GR63" s="169"/>
      <c r="GS63" s="169"/>
      <c r="GT63" s="169"/>
      <c r="GU63" s="169"/>
      <c r="GV63" s="169"/>
      <c r="GW63" s="169"/>
      <c r="GX63" s="169"/>
      <c r="GY63" s="169"/>
      <c r="GZ63" s="169"/>
      <c r="HA63" s="169"/>
      <c r="HB63" s="169"/>
      <c r="HC63" s="169"/>
      <c r="HD63" s="169"/>
      <c r="HE63" s="169"/>
      <c r="HF63" s="169"/>
      <c r="HG63" s="169"/>
      <c r="HH63" s="169"/>
      <c r="HI63" s="169"/>
      <c r="HJ63" s="169"/>
      <c r="HK63" s="170"/>
      <c r="HL63" s="113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3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5"/>
    </row>
    <row r="64" spans="1:242" ht="15" customHeight="1" x14ac:dyDescent="0.4">
      <c r="A64" s="6"/>
      <c r="E64" s="88">
        <v>15</v>
      </c>
      <c r="F64" s="89"/>
      <c r="G64" s="89"/>
      <c r="H64" s="89"/>
      <c r="I64" s="90"/>
      <c r="J64" s="100" t="str">
        <f>IF(現場15!C18="","",現場15!C18)</f>
        <v/>
      </c>
      <c r="K64" s="101"/>
      <c r="L64" s="101"/>
      <c r="M64" s="101"/>
      <c r="N64" s="101"/>
      <c r="O64" s="102"/>
      <c r="P64" s="53" t="str">
        <f>IF(現場15!K18="","",現場15!K18)</f>
        <v/>
      </c>
      <c r="Q64" s="53"/>
      <c r="R64" s="53"/>
      <c r="S64" s="54"/>
      <c r="T64" s="53" t="str">
        <f>IF(現場15!O18="","",現場15!O18)</f>
        <v/>
      </c>
      <c r="U64" s="53"/>
      <c r="V64" s="53"/>
      <c r="W64" s="54"/>
      <c r="X64" s="150" t="str">
        <f>IF(現場15!S18="","",現場15!S18)</f>
        <v/>
      </c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51"/>
      <c r="BH64" s="51" t="str">
        <f>IF(現場15!AR18="","",現場15!AR18)</f>
        <v/>
      </c>
      <c r="BI64" s="52"/>
      <c r="BJ64" s="51" t="str">
        <f>IF(現場15!AU18="","",現場15!AU18)</f>
        <v/>
      </c>
      <c r="BK64" s="52"/>
      <c r="BL64" s="51" t="str">
        <f>IF(現場15!AX18="","",現場15!AX18)</f>
        <v/>
      </c>
      <c r="BM64" s="52"/>
      <c r="BN64" s="51" t="str">
        <f>IF(現場15!BA18="","",現場15!BA18)</f>
        <v/>
      </c>
      <c r="BO64" s="52"/>
      <c r="BP64" s="51" t="str">
        <f>IF(現場15!BD18="","",現場15!BD18)</f>
        <v/>
      </c>
      <c r="BQ64" s="52"/>
      <c r="BR64" s="51" t="str">
        <f>IF(現場15!BG18="","",現場15!BG18)</f>
        <v/>
      </c>
      <c r="BS64" s="52"/>
      <c r="BT64" s="94">
        <f>IF((現場15!EU50+現場15!DZ65+現場15!DZ81)="","",(現場15!EU50+現場15!DZ65+現場15!DZ81))</f>
        <v>0</v>
      </c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6"/>
      <c r="CS64" s="94">
        <f>SUMIF(現場15!FU28:FU49,FALSE,現場15!FJ28:FT49)+現場15!EP65+現場15!EP81</f>
        <v>0</v>
      </c>
      <c r="CT64" s="95"/>
      <c r="CU64" s="95"/>
      <c r="CV64" s="95"/>
      <c r="CW64" s="95"/>
      <c r="CX64" s="95"/>
      <c r="CY64" s="95"/>
      <c r="CZ64" s="95"/>
      <c r="DA64" s="95"/>
      <c r="DB64" s="95"/>
      <c r="DC64" s="96"/>
      <c r="DD64" s="94">
        <f>SUMIF(現場15!FU28:FU49,TRUE,現場15!FJ28:FT49)</f>
        <v>0</v>
      </c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6"/>
      <c r="DT64" s="6"/>
      <c r="DX64" s="88">
        <v>15</v>
      </c>
      <c r="DY64" s="89"/>
      <c r="DZ64" s="89"/>
      <c r="EA64" s="89"/>
      <c r="EB64" s="90"/>
      <c r="EC64" s="172" t="str">
        <f t="shared" ref="EC64" si="174">IF(J64="","",J64)</f>
        <v/>
      </c>
      <c r="ED64" s="173"/>
      <c r="EE64" s="173"/>
      <c r="EF64" s="173"/>
      <c r="EG64" s="173"/>
      <c r="EH64" s="174"/>
      <c r="EI64" s="116" t="str">
        <f t="shared" ref="EI64" si="175">IF(P64="","",P64)</f>
        <v/>
      </c>
      <c r="EJ64" s="116"/>
      <c r="EK64" s="116"/>
      <c r="EL64" s="117"/>
      <c r="EM64" s="117" t="str">
        <f t="shared" ref="EM64" si="176">IF(T64="","",T64)</f>
        <v/>
      </c>
      <c r="EN64" s="175"/>
      <c r="EO64" s="175"/>
      <c r="EP64" s="176"/>
      <c r="EQ64" s="200" t="str">
        <f t="shared" ref="EQ64" si="177">IF(X64="","",X64)</f>
        <v/>
      </c>
      <c r="ER64" s="201"/>
      <c r="ES64" s="201"/>
      <c r="ET64" s="201"/>
      <c r="EU64" s="201"/>
      <c r="EV64" s="201"/>
      <c r="EW64" s="201"/>
      <c r="EX64" s="201"/>
      <c r="EY64" s="201"/>
      <c r="EZ64" s="201"/>
      <c r="FA64" s="201"/>
      <c r="FB64" s="201"/>
      <c r="FC64" s="201"/>
      <c r="FD64" s="201"/>
      <c r="FE64" s="201"/>
      <c r="FF64" s="201"/>
      <c r="FG64" s="201"/>
      <c r="FH64" s="201"/>
      <c r="FI64" s="201"/>
      <c r="FJ64" s="201"/>
      <c r="FK64" s="201"/>
      <c r="FL64" s="201"/>
      <c r="FM64" s="201"/>
      <c r="FN64" s="201"/>
      <c r="FO64" s="201"/>
      <c r="FP64" s="201"/>
      <c r="FQ64" s="201"/>
      <c r="FR64" s="201"/>
      <c r="FS64" s="201"/>
      <c r="FT64" s="201"/>
      <c r="FU64" s="201"/>
      <c r="FV64" s="201"/>
      <c r="FW64" s="201"/>
      <c r="FX64" s="201"/>
      <c r="FY64" s="201"/>
      <c r="FZ64" s="202"/>
      <c r="GA64" s="116" t="str">
        <f t="shared" ref="GA64" si="178">IF(BH64="","",BH64)</f>
        <v/>
      </c>
      <c r="GB64" s="117"/>
      <c r="GC64" s="116" t="str">
        <f t="shared" ref="GC64" si="179">IF(BJ64="","",BJ64)</f>
        <v/>
      </c>
      <c r="GD64" s="117"/>
      <c r="GE64" s="116" t="str">
        <f t="shared" ref="GE64" si="180">IF(BL64="","",BL64)</f>
        <v/>
      </c>
      <c r="GF64" s="117"/>
      <c r="GG64" s="116" t="str">
        <f t="shared" ref="GG64" si="181">IF(BN64="","",BN64)</f>
        <v/>
      </c>
      <c r="GH64" s="117"/>
      <c r="GI64" s="116" t="str">
        <f t="shared" ref="GI64" si="182">IF(BP64="","",BP64)</f>
        <v/>
      </c>
      <c r="GJ64" s="117"/>
      <c r="GK64" s="116" t="str">
        <f t="shared" ref="GK64" si="183">IF(BR64="","",BR64)</f>
        <v/>
      </c>
      <c r="GL64" s="117"/>
      <c r="GM64" s="168">
        <f t="shared" ref="GM64" si="184">IF(BT64="","",BT64)</f>
        <v>0</v>
      </c>
      <c r="GN64" s="169"/>
      <c r="GO64" s="169"/>
      <c r="GP64" s="169"/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69"/>
      <c r="HB64" s="169"/>
      <c r="HC64" s="169"/>
      <c r="HD64" s="169"/>
      <c r="HE64" s="169"/>
      <c r="HF64" s="169"/>
      <c r="HG64" s="169"/>
      <c r="HH64" s="169"/>
      <c r="HI64" s="169"/>
      <c r="HJ64" s="169"/>
      <c r="HK64" s="170"/>
      <c r="HL64" s="94">
        <f t="shared" ref="HL64" si="185">IF(CS64="","",CS64)</f>
        <v>0</v>
      </c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4">
        <f t="shared" ref="HW64" si="186">IF(DD64="","",DD64)</f>
        <v>0</v>
      </c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6"/>
    </row>
    <row r="65" spans="1:242" ht="15" customHeight="1" x14ac:dyDescent="0.4">
      <c r="A65" s="6"/>
      <c r="E65" s="88"/>
      <c r="F65" s="89"/>
      <c r="G65" s="89"/>
      <c r="H65" s="89"/>
      <c r="I65" s="90"/>
      <c r="J65" s="103"/>
      <c r="K65" s="104"/>
      <c r="L65" s="104"/>
      <c r="M65" s="104"/>
      <c r="N65" s="104"/>
      <c r="O65" s="105"/>
      <c r="P65" s="116"/>
      <c r="Q65" s="116"/>
      <c r="R65" s="116"/>
      <c r="S65" s="117"/>
      <c r="T65" s="116"/>
      <c r="U65" s="116"/>
      <c r="V65" s="116"/>
      <c r="W65" s="117"/>
      <c r="X65" s="152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53"/>
      <c r="BH65" s="53"/>
      <c r="BI65" s="54"/>
      <c r="BJ65" s="53"/>
      <c r="BK65" s="54"/>
      <c r="BL65" s="53"/>
      <c r="BM65" s="54"/>
      <c r="BN65" s="53"/>
      <c r="BO65" s="54"/>
      <c r="BP65" s="53"/>
      <c r="BQ65" s="54"/>
      <c r="BR65" s="53"/>
      <c r="BS65" s="54"/>
      <c r="BT65" s="113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5"/>
      <c r="CS65" s="113"/>
      <c r="CT65" s="114"/>
      <c r="CU65" s="114"/>
      <c r="CV65" s="114"/>
      <c r="CW65" s="114"/>
      <c r="CX65" s="114"/>
      <c r="CY65" s="114"/>
      <c r="CZ65" s="114"/>
      <c r="DA65" s="114"/>
      <c r="DB65" s="114"/>
      <c r="DC65" s="115"/>
      <c r="DD65" s="154"/>
      <c r="DE65" s="155"/>
      <c r="DF65" s="155"/>
      <c r="DG65" s="155"/>
      <c r="DH65" s="155"/>
      <c r="DI65" s="155"/>
      <c r="DJ65" s="155"/>
      <c r="DK65" s="155"/>
      <c r="DL65" s="155"/>
      <c r="DM65" s="155"/>
      <c r="DN65" s="155"/>
      <c r="DO65" s="156"/>
      <c r="DT65" s="6"/>
      <c r="DX65" s="88"/>
      <c r="DY65" s="89"/>
      <c r="DZ65" s="89"/>
      <c r="EA65" s="89"/>
      <c r="EB65" s="90"/>
      <c r="EC65" s="172"/>
      <c r="ED65" s="173"/>
      <c r="EE65" s="173"/>
      <c r="EF65" s="173"/>
      <c r="EG65" s="173"/>
      <c r="EH65" s="174"/>
      <c r="EI65" s="116"/>
      <c r="EJ65" s="116"/>
      <c r="EK65" s="116"/>
      <c r="EL65" s="117"/>
      <c r="EM65" s="117"/>
      <c r="EN65" s="175"/>
      <c r="EO65" s="175"/>
      <c r="EP65" s="176"/>
      <c r="EQ65" s="200"/>
      <c r="ER65" s="201"/>
      <c r="ES65" s="201"/>
      <c r="ET65" s="201"/>
      <c r="EU65" s="201"/>
      <c r="EV65" s="201"/>
      <c r="EW65" s="201"/>
      <c r="EX65" s="201"/>
      <c r="EY65" s="201"/>
      <c r="EZ65" s="201"/>
      <c r="FA65" s="201"/>
      <c r="FB65" s="201"/>
      <c r="FC65" s="201"/>
      <c r="FD65" s="201"/>
      <c r="FE65" s="201"/>
      <c r="FF65" s="201"/>
      <c r="FG65" s="201"/>
      <c r="FH65" s="201"/>
      <c r="FI65" s="201"/>
      <c r="FJ65" s="201"/>
      <c r="FK65" s="201"/>
      <c r="FL65" s="201"/>
      <c r="FM65" s="201"/>
      <c r="FN65" s="201"/>
      <c r="FO65" s="201"/>
      <c r="FP65" s="201"/>
      <c r="FQ65" s="201"/>
      <c r="FR65" s="201"/>
      <c r="FS65" s="201"/>
      <c r="FT65" s="201"/>
      <c r="FU65" s="201"/>
      <c r="FV65" s="201"/>
      <c r="FW65" s="201"/>
      <c r="FX65" s="201"/>
      <c r="FY65" s="201"/>
      <c r="FZ65" s="202"/>
      <c r="GA65" s="116"/>
      <c r="GB65" s="117"/>
      <c r="GC65" s="116"/>
      <c r="GD65" s="117"/>
      <c r="GE65" s="116"/>
      <c r="GF65" s="117"/>
      <c r="GG65" s="116"/>
      <c r="GH65" s="117"/>
      <c r="GI65" s="116"/>
      <c r="GJ65" s="117"/>
      <c r="GK65" s="116"/>
      <c r="GL65" s="117"/>
      <c r="GM65" s="168"/>
      <c r="GN65" s="169"/>
      <c r="GO65" s="169"/>
      <c r="GP65" s="169"/>
      <c r="GQ65" s="169"/>
      <c r="GR65" s="169"/>
      <c r="GS65" s="169"/>
      <c r="GT65" s="169"/>
      <c r="GU65" s="169"/>
      <c r="GV65" s="169"/>
      <c r="GW65" s="169"/>
      <c r="GX65" s="169"/>
      <c r="GY65" s="169"/>
      <c r="GZ65" s="169"/>
      <c r="HA65" s="169"/>
      <c r="HB65" s="169"/>
      <c r="HC65" s="169"/>
      <c r="HD65" s="169"/>
      <c r="HE65" s="169"/>
      <c r="HF65" s="169"/>
      <c r="HG65" s="169"/>
      <c r="HH65" s="169"/>
      <c r="HI65" s="169"/>
      <c r="HJ65" s="169"/>
      <c r="HK65" s="170"/>
      <c r="HL65" s="113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3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5"/>
    </row>
    <row r="66" spans="1:242" ht="15" customHeight="1" x14ac:dyDescent="0.4">
      <c r="A66" s="6"/>
      <c r="E66" s="88">
        <v>16</v>
      </c>
      <c r="F66" s="89"/>
      <c r="G66" s="89"/>
      <c r="H66" s="89"/>
      <c r="I66" s="90"/>
      <c r="J66" s="100" t="str">
        <f>IF(現場16!C18="","",現場16!C18)</f>
        <v/>
      </c>
      <c r="K66" s="101"/>
      <c r="L66" s="101"/>
      <c r="M66" s="101"/>
      <c r="N66" s="101"/>
      <c r="O66" s="102"/>
      <c r="P66" s="53" t="str">
        <f>IF(現場16!K18="","",現場16!K18)</f>
        <v/>
      </c>
      <c r="Q66" s="53"/>
      <c r="R66" s="53"/>
      <c r="S66" s="54"/>
      <c r="T66" s="53" t="str">
        <f>IF(現場16!O18="","",現場16!O18)</f>
        <v/>
      </c>
      <c r="U66" s="53"/>
      <c r="V66" s="53"/>
      <c r="W66" s="54"/>
      <c r="X66" s="150" t="str">
        <f>IF(現場16!S18="","",現場16!S18)</f>
        <v/>
      </c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51"/>
      <c r="BH66" s="51" t="str">
        <f>IF(現場16!AR18="","",現場16!AR18)</f>
        <v/>
      </c>
      <c r="BI66" s="52"/>
      <c r="BJ66" s="51" t="str">
        <f>IF(現場16!AU18="","",現場16!AU18)</f>
        <v/>
      </c>
      <c r="BK66" s="52"/>
      <c r="BL66" s="51" t="str">
        <f>IF(現場16!AX18="","",現場16!AX18)</f>
        <v/>
      </c>
      <c r="BM66" s="52"/>
      <c r="BN66" s="51" t="str">
        <f>IF(現場16!BA18="","",現場16!BA18)</f>
        <v/>
      </c>
      <c r="BO66" s="52"/>
      <c r="BP66" s="51" t="str">
        <f>IF(現場16!BD18="","",現場16!BD18)</f>
        <v/>
      </c>
      <c r="BQ66" s="52"/>
      <c r="BR66" s="51" t="str">
        <f>IF(現場1!BG20="","",現場1!BG20)</f>
        <v/>
      </c>
      <c r="BS66" s="52"/>
      <c r="BT66" s="94">
        <f>IF((現場16!EU50+現場16!DZ65+現場16!DZ81)="","",(現場16!EU50+現場16!DZ65+現場16!DZ81))</f>
        <v>0</v>
      </c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6"/>
      <c r="CS66" s="154">
        <f>SUMIF(現場16!FU28:FU49,FALSE,現場16!FJ28:FT49)+現場16!EP65+現場16!EP81</f>
        <v>0</v>
      </c>
      <c r="CT66" s="155"/>
      <c r="CU66" s="155"/>
      <c r="CV66" s="155"/>
      <c r="CW66" s="155"/>
      <c r="CX66" s="155"/>
      <c r="CY66" s="155"/>
      <c r="CZ66" s="155"/>
      <c r="DA66" s="155"/>
      <c r="DB66" s="155"/>
      <c r="DC66" s="156"/>
      <c r="DD66" s="94">
        <f>SUMIF(現場16!FU28:FU49,TRUE,現場16!FJ28:FT49)</f>
        <v>0</v>
      </c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6"/>
      <c r="DT66" s="6"/>
      <c r="DX66" s="88">
        <v>16</v>
      </c>
      <c r="DY66" s="89"/>
      <c r="DZ66" s="89"/>
      <c r="EA66" s="89"/>
      <c r="EB66" s="90"/>
      <c r="EC66" s="172" t="str">
        <f t="shared" ref="EC66" si="187">IF(J66="","",J66)</f>
        <v/>
      </c>
      <c r="ED66" s="173"/>
      <c r="EE66" s="173"/>
      <c r="EF66" s="173"/>
      <c r="EG66" s="173"/>
      <c r="EH66" s="174"/>
      <c r="EI66" s="116" t="str">
        <f t="shared" ref="EI66" si="188">IF(P66="","",P66)</f>
        <v/>
      </c>
      <c r="EJ66" s="116"/>
      <c r="EK66" s="116"/>
      <c r="EL66" s="117"/>
      <c r="EM66" s="117" t="str">
        <f t="shared" ref="EM66" si="189">IF(T66="","",T66)</f>
        <v/>
      </c>
      <c r="EN66" s="175"/>
      <c r="EO66" s="175"/>
      <c r="EP66" s="176"/>
      <c r="EQ66" s="200" t="str">
        <f t="shared" ref="EQ66" si="190">IF(X66="","",X66)</f>
        <v/>
      </c>
      <c r="ER66" s="201"/>
      <c r="ES66" s="201"/>
      <c r="ET66" s="201"/>
      <c r="EU66" s="201"/>
      <c r="EV66" s="201"/>
      <c r="EW66" s="201"/>
      <c r="EX66" s="201"/>
      <c r="EY66" s="201"/>
      <c r="EZ66" s="201"/>
      <c r="FA66" s="201"/>
      <c r="FB66" s="201"/>
      <c r="FC66" s="201"/>
      <c r="FD66" s="201"/>
      <c r="FE66" s="201"/>
      <c r="FF66" s="201"/>
      <c r="FG66" s="201"/>
      <c r="FH66" s="201"/>
      <c r="FI66" s="201"/>
      <c r="FJ66" s="201"/>
      <c r="FK66" s="201"/>
      <c r="FL66" s="201"/>
      <c r="FM66" s="201"/>
      <c r="FN66" s="201"/>
      <c r="FO66" s="201"/>
      <c r="FP66" s="201"/>
      <c r="FQ66" s="201"/>
      <c r="FR66" s="201"/>
      <c r="FS66" s="201"/>
      <c r="FT66" s="201"/>
      <c r="FU66" s="201"/>
      <c r="FV66" s="201"/>
      <c r="FW66" s="201"/>
      <c r="FX66" s="201"/>
      <c r="FY66" s="201"/>
      <c r="FZ66" s="202"/>
      <c r="GA66" s="116" t="str">
        <f t="shared" ref="GA66" si="191">IF(BH66="","",BH66)</f>
        <v/>
      </c>
      <c r="GB66" s="117"/>
      <c r="GC66" s="116" t="str">
        <f t="shared" ref="GC66" si="192">IF(BJ66="","",BJ66)</f>
        <v/>
      </c>
      <c r="GD66" s="117"/>
      <c r="GE66" s="116" t="str">
        <f t="shared" ref="GE66" si="193">IF(BL66="","",BL66)</f>
        <v/>
      </c>
      <c r="GF66" s="117"/>
      <c r="GG66" s="116" t="str">
        <f t="shared" ref="GG66" si="194">IF(BN66="","",BN66)</f>
        <v/>
      </c>
      <c r="GH66" s="117"/>
      <c r="GI66" s="116" t="str">
        <f t="shared" ref="GI66" si="195">IF(BP66="","",BP66)</f>
        <v/>
      </c>
      <c r="GJ66" s="117"/>
      <c r="GK66" s="116" t="str">
        <f t="shared" ref="GK66" si="196">IF(BR66="","",BR66)</f>
        <v/>
      </c>
      <c r="GL66" s="117"/>
      <c r="GM66" s="168">
        <f t="shared" ref="GM66" si="197">IF(BT66="","",BT66)</f>
        <v>0</v>
      </c>
      <c r="GN66" s="169"/>
      <c r="GO66" s="169"/>
      <c r="GP66" s="169"/>
      <c r="GQ66" s="169"/>
      <c r="GR66" s="169"/>
      <c r="GS66" s="169"/>
      <c r="GT66" s="169"/>
      <c r="GU66" s="169"/>
      <c r="GV66" s="169"/>
      <c r="GW66" s="169"/>
      <c r="GX66" s="169"/>
      <c r="GY66" s="169"/>
      <c r="GZ66" s="169"/>
      <c r="HA66" s="169"/>
      <c r="HB66" s="169"/>
      <c r="HC66" s="169"/>
      <c r="HD66" s="169"/>
      <c r="HE66" s="169"/>
      <c r="HF66" s="169"/>
      <c r="HG66" s="169"/>
      <c r="HH66" s="169"/>
      <c r="HI66" s="169"/>
      <c r="HJ66" s="169"/>
      <c r="HK66" s="170"/>
      <c r="HL66" s="94">
        <f t="shared" ref="HL66" si="198">IF(CS66="","",CS66)</f>
        <v>0</v>
      </c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4">
        <f t="shared" ref="HW66" si="199">IF(DD66="","",DD66)</f>
        <v>0</v>
      </c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6"/>
    </row>
    <row r="67" spans="1:242" ht="15" customHeight="1" x14ac:dyDescent="0.4">
      <c r="A67" s="6"/>
      <c r="E67" s="88"/>
      <c r="F67" s="89"/>
      <c r="G67" s="89"/>
      <c r="H67" s="89"/>
      <c r="I67" s="90"/>
      <c r="J67" s="103"/>
      <c r="K67" s="104"/>
      <c r="L67" s="104"/>
      <c r="M67" s="104"/>
      <c r="N67" s="104"/>
      <c r="O67" s="105"/>
      <c r="P67" s="116"/>
      <c r="Q67" s="116"/>
      <c r="R67" s="116"/>
      <c r="S67" s="117"/>
      <c r="T67" s="116"/>
      <c r="U67" s="116"/>
      <c r="V67" s="116"/>
      <c r="W67" s="117"/>
      <c r="X67" s="152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53"/>
      <c r="BH67" s="53"/>
      <c r="BI67" s="54"/>
      <c r="BJ67" s="53"/>
      <c r="BK67" s="54"/>
      <c r="BL67" s="53"/>
      <c r="BM67" s="54"/>
      <c r="BN67" s="53"/>
      <c r="BO67" s="54"/>
      <c r="BP67" s="53"/>
      <c r="BQ67" s="54"/>
      <c r="BR67" s="53"/>
      <c r="BS67" s="54"/>
      <c r="BT67" s="113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5"/>
      <c r="CS67" s="113"/>
      <c r="CT67" s="114"/>
      <c r="CU67" s="114"/>
      <c r="CV67" s="114"/>
      <c r="CW67" s="114"/>
      <c r="CX67" s="114"/>
      <c r="CY67" s="114"/>
      <c r="CZ67" s="114"/>
      <c r="DA67" s="114"/>
      <c r="DB67" s="114"/>
      <c r="DC67" s="115"/>
      <c r="DD67" s="113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5"/>
      <c r="DT67" s="6"/>
      <c r="DX67" s="88"/>
      <c r="DY67" s="89"/>
      <c r="DZ67" s="89"/>
      <c r="EA67" s="89"/>
      <c r="EB67" s="90"/>
      <c r="EC67" s="172"/>
      <c r="ED67" s="173"/>
      <c r="EE67" s="173"/>
      <c r="EF67" s="173"/>
      <c r="EG67" s="173"/>
      <c r="EH67" s="174"/>
      <c r="EI67" s="116"/>
      <c r="EJ67" s="116"/>
      <c r="EK67" s="116"/>
      <c r="EL67" s="117"/>
      <c r="EM67" s="117"/>
      <c r="EN67" s="175"/>
      <c r="EO67" s="175"/>
      <c r="EP67" s="176"/>
      <c r="EQ67" s="200"/>
      <c r="ER67" s="201"/>
      <c r="ES67" s="201"/>
      <c r="ET67" s="201"/>
      <c r="EU67" s="201"/>
      <c r="EV67" s="201"/>
      <c r="EW67" s="201"/>
      <c r="EX67" s="201"/>
      <c r="EY67" s="201"/>
      <c r="EZ67" s="201"/>
      <c r="FA67" s="201"/>
      <c r="FB67" s="201"/>
      <c r="FC67" s="201"/>
      <c r="FD67" s="201"/>
      <c r="FE67" s="201"/>
      <c r="FF67" s="201"/>
      <c r="FG67" s="201"/>
      <c r="FH67" s="201"/>
      <c r="FI67" s="201"/>
      <c r="FJ67" s="201"/>
      <c r="FK67" s="201"/>
      <c r="FL67" s="201"/>
      <c r="FM67" s="201"/>
      <c r="FN67" s="201"/>
      <c r="FO67" s="201"/>
      <c r="FP67" s="201"/>
      <c r="FQ67" s="201"/>
      <c r="FR67" s="201"/>
      <c r="FS67" s="201"/>
      <c r="FT67" s="201"/>
      <c r="FU67" s="201"/>
      <c r="FV67" s="201"/>
      <c r="FW67" s="201"/>
      <c r="FX67" s="201"/>
      <c r="FY67" s="201"/>
      <c r="FZ67" s="202"/>
      <c r="GA67" s="116"/>
      <c r="GB67" s="117"/>
      <c r="GC67" s="116"/>
      <c r="GD67" s="117"/>
      <c r="GE67" s="116"/>
      <c r="GF67" s="117"/>
      <c r="GG67" s="116"/>
      <c r="GH67" s="117"/>
      <c r="GI67" s="116"/>
      <c r="GJ67" s="117"/>
      <c r="GK67" s="116"/>
      <c r="GL67" s="117"/>
      <c r="GM67" s="168"/>
      <c r="GN67" s="169"/>
      <c r="GO67" s="169"/>
      <c r="GP67" s="169"/>
      <c r="GQ67" s="169"/>
      <c r="GR67" s="169"/>
      <c r="GS67" s="169"/>
      <c r="GT67" s="169"/>
      <c r="GU67" s="169"/>
      <c r="GV67" s="169"/>
      <c r="GW67" s="169"/>
      <c r="GX67" s="169"/>
      <c r="GY67" s="169"/>
      <c r="GZ67" s="169"/>
      <c r="HA67" s="169"/>
      <c r="HB67" s="169"/>
      <c r="HC67" s="169"/>
      <c r="HD67" s="169"/>
      <c r="HE67" s="169"/>
      <c r="HF67" s="169"/>
      <c r="HG67" s="169"/>
      <c r="HH67" s="169"/>
      <c r="HI67" s="169"/>
      <c r="HJ67" s="169"/>
      <c r="HK67" s="170"/>
      <c r="HL67" s="113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3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5"/>
    </row>
    <row r="68" spans="1:242" ht="15" customHeight="1" x14ac:dyDescent="0.4">
      <c r="A68" s="6"/>
      <c r="E68" s="88">
        <v>17</v>
      </c>
      <c r="F68" s="89"/>
      <c r="G68" s="89"/>
      <c r="H68" s="89"/>
      <c r="I68" s="90"/>
      <c r="J68" s="100" t="str">
        <f>IF(現場17!C18="","",現場17!C18)</f>
        <v/>
      </c>
      <c r="K68" s="101"/>
      <c r="L68" s="101"/>
      <c r="M68" s="101"/>
      <c r="N68" s="101"/>
      <c r="O68" s="102"/>
      <c r="P68" s="53" t="str">
        <f>IF(現場17!K18="","",現場17!K18)</f>
        <v/>
      </c>
      <c r="Q68" s="53"/>
      <c r="R68" s="53"/>
      <c r="S68" s="54"/>
      <c r="T68" s="53" t="str">
        <f>IF(現場17!O18="","",現場17!O18)</f>
        <v/>
      </c>
      <c r="U68" s="53"/>
      <c r="V68" s="53"/>
      <c r="W68" s="54"/>
      <c r="X68" s="150" t="str">
        <f>IF(現場17!S18="","",現場17!S18)</f>
        <v/>
      </c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51"/>
      <c r="BH68" s="51" t="str">
        <f>IF(現場17!AR18="","",現場17!AR18)</f>
        <v/>
      </c>
      <c r="BI68" s="52"/>
      <c r="BJ68" s="51" t="str">
        <f>IF(現場17!AU18="","",現場17!AU18)</f>
        <v/>
      </c>
      <c r="BK68" s="52"/>
      <c r="BL68" s="51" t="str">
        <f>IF(現場17!AX18="","",現場17!AX18)</f>
        <v/>
      </c>
      <c r="BM68" s="52"/>
      <c r="BN68" s="51" t="str">
        <f>IF(現場17!BA18="","",現場17!BA18)</f>
        <v/>
      </c>
      <c r="BO68" s="52"/>
      <c r="BP68" s="51" t="str">
        <f>IF(現場17!BD18="","",現場17!BD18)</f>
        <v/>
      </c>
      <c r="BQ68" s="52"/>
      <c r="BR68" s="51" t="str">
        <f>IF(現場1!BG21="","",現場1!BG21)</f>
        <v/>
      </c>
      <c r="BS68" s="52"/>
      <c r="BT68" s="94">
        <f>IF((現場17!EU50+現場17!DZ65+現場17!DZ81)="","",(現場17!EU50+現場17!DZ65+現場17!DZ81))</f>
        <v>0</v>
      </c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6"/>
      <c r="CS68" s="154">
        <f>SUMIF(現場17!FU28:FU49,FALSE,現場17!FJ28:FT49)+現場17!EP65+現場17!EP81</f>
        <v>0</v>
      </c>
      <c r="CT68" s="155"/>
      <c r="CU68" s="155"/>
      <c r="CV68" s="155"/>
      <c r="CW68" s="155"/>
      <c r="CX68" s="155"/>
      <c r="CY68" s="155"/>
      <c r="CZ68" s="155"/>
      <c r="DA68" s="155"/>
      <c r="DB68" s="155"/>
      <c r="DC68" s="155"/>
      <c r="DD68" s="154">
        <f>SUMIF(現場17!FU28:FU49,TRUE,現場17!FJ28:FT49)</f>
        <v>0</v>
      </c>
      <c r="DE68" s="155"/>
      <c r="DF68" s="155"/>
      <c r="DG68" s="155"/>
      <c r="DH68" s="155"/>
      <c r="DI68" s="155"/>
      <c r="DJ68" s="155"/>
      <c r="DK68" s="155"/>
      <c r="DL68" s="155"/>
      <c r="DM68" s="155"/>
      <c r="DN68" s="155"/>
      <c r="DO68" s="156"/>
      <c r="DT68" s="6"/>
      <c r="DX68" s="88">
        <v>17</v>
      </c>
      <c r="DY68" s="89"/>
      <c r="DZ68" s="89"/>
      <c r="EA68" s="89"/>
      <c r="EB68" s="90"/>
      <c r="EC68" s="172" t="str">
        <f t="shared" ref="EC68" si="200">IF(J68="","",J68)</f>
        <v/>
      </c>
      <c r="ED68" s="173"/>
      <c r="EE68" s="173"/>
      <c r="EF68" s="173"/>
      <c r="EG68" s="173"/>
      <c r="EH68" s="174"/>
      <c r="EI68" s="116" t="str">
        <f t="shared" ref="EI68" si="201">IF(P68="","",P68)</f>
        <v/>
      </c>
      <c r="EJ68" s="116"/>
      <c r="EK68" s="116"/>
      <c r="EL68" s="117"/>
      <c r="EM68" s="117" t="str">
        <f t="shared" ref="EM68" si="202">IF(T68="","",T68)</f>
        <v/>
      </c>
      <c r="EN68" s="175"/>
      <c r="EO68" s="175"/>
      <c r="EP68" s="176"/>
      <c r="EQ68" s="200" t="str">
        <f t="shared" ref="EQ68" si="203">IF(X68="","",X68)</f>
        <v/>
      </c>
      <c r="ER68" s="201"/>
      <c r="ES68" s="201"/>
      <c r="ET68" s="201"/>
      <c r="EU68" s="201"/>
      <c r="EV68" s="201"/>
      <c r="EW68" s="201"/>
      <c r="EX68" s="201"/>
      <c r="EY68" s="201"/>
      <c r="EZ68" s="201"/>
      <c r="FA68" s="201"/>
      <c r="FB68" s="201"/>
      <c r="FC68" s="201"/>
      <c r="FD68" s="201"/>
      <c r="FE68" s="201"/>
      <c r="FF68" s="201"/>
      <c r="FG68" s="201"/>
      <c r="FH68" s="201"/>
      <c r="FI68" s="201"/>
      <c r="FJ68" s="201"/>
      <c r="FK68" s="201"/>
      <c r="FL68" s="201"/>
      <c r="FM68" s="201"/>
      <c r="FN68" s="201"/>
      <c r="FO68" s="201"/>
      <c r="FP68" s="201"/>
      <c r="FQ68" s="201"/>
      <c r="FR68" s="201"/>
      <c r="FS68" s="201"/>
      <c r="FT68" s="201"/>
      <c r="FU68" s="201"/>
      <c r="FV68" s="201"/>
      <c r="FW68" s="201"/>
      <c r="FX68" s="201"/>
      <c r="FY68" s="201"/>
      <c r="FZ68" s="202"/>
      <c r="GA68" s="116" t="str">
        <f t="shared" ref="GA68" si="204">IF(BH68="","",BH68)</f>
        <v/>
      </c>
      <c r="GB68" s="117"/>
      <c r="GC68" s="116" t="str">
        <f t="shared" ref="GC68" si="205">IF(BJ68="","",BJ68)</f>
        <v/>
      </c>
      <c r="GD68" s="117"/>
      <c r="GE68" s="116" t="str">
        <f t="shared" ref="GE68" si="206">IF(BL68="","",BL68)</f>
        <v/>
      </c>
      <c r="GF68" s="117"/>
      <c r="GG68" s="116" t="str">
        <f t="shared" ref="GG68" si="207">IF(BN68="","",BN68)</f>
        <v/>
      </c>
      <c r="GH68" s="117"/>
      <c r="GI68" s="116" t="str">
        <f t="shared" ref="GI68" si="208">IF(BP68="","",BP68)</f>
        <v/>
      </c>
      <c r="GJ68" s="117"/>
      <c r="GK68" s="116" t="str">
        <f t="shared" ref="GK68" si="209">IF(BR68="","",BR68)</f>
        <v/>
      </c>
      <c r="GL68" s="117"/>
      <c r="GM68" s="168">
        <f t="shared" ref="GM68" si="210">IF(BT68="","",BT68)</f>
        <v>0</v>
      </c>
      <c r="GN68" s="169"/>
      <c r="GO68" s="169"/>
      <c r="GP68" s="169"/>
      <c r="GQ68" s="169"/>
      <c r="GR68" s="169"/>
      <c r="GS68" s="169"/>
      <c r="GT68" s="169"/>
      <c r="GU68" s="169"/>
      <c r="GV68" s="169"/>
      <c r="GW68" s="169"/>
      <c r="GX68" s="169"/>
      <c r="GY68" s="169"/>
      <c r="GZ68" s="169"/>
      <c r="HA68" s="169"/>
      <c r="HB68" s="169"/>
      <c r="HC68" s="169"/>
      <c r="HD68" s="169"/>
      <c r="HE68" s="169"/>
      <c r="HF68" s="169"/>
      <c r="HG68" s="169"/>
      <c r="HH68" s="169"/>
      <c r="HI68" s="169"/>
      <c r="HJ68" s="169"/>
      <c r="HK68" s="170"/>
      <c r="HL68" s="94">
        <f t="shared" ref="HL68" si="211">IF(CS68="","",CS68)</f>
        <v>0</v>
      </c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4">
        <f t="shared" ref="HW68" si="212">IF(DD68="","",DD68)</f>
        <v>0</v>
      </c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6"/>
    </row>
    <row r="69" spans="1:242" ht="15" customHeight="1" x14ac:dyDescent="0.4">
      <c r="A69" s="6"/>
      <c r="E69" s="88"/>
      <c r="F69" s="89"/>
      <c r="G69" s="89"/>
      <c r="H69" s="89"/>
      <c r="I69" s="90"/>
      <c r="J69" s="103"/>
      <c r="K69" s="104"/>
      <c r="L69" s="104"/>
      <c r="M69" s="104"/>
      <c r="N69" s="104"/>
      <c r="O69" s="105"/>
      <c r="P69" s="116"/>
      <c r="Q69" s="116"/>
      <c r="R69" s="116"/>
      <c r="S69" s="117"/>
      <c r="T69" s="116"/>
      <c r="U69" s="116"/>
      <c r="V69" s="116"/>
      <c r="W69" s="117"/>
      <c r="X69" s="152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53"/>
      <c r="BH69" s="53"/>
      <c r="BI69" s="54"/>
      <c r="BJ69" s="53"/>
      <c r="BK69" s="54"/>
      <c r="BL69" s="53"/>
      <c r="BM69" s="54"/>
      <c r="BN69" s="53"/>
      <c r="BO69" s="54"/>
      <c r="BP69" s="53"/>
      <c r="BQ69" s="54"/>
      <c r="BR69" s="53"/>
      <c r="BS69" s="54"/>
      <c r="BT69" s="113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5"/>
      <c r="CS69" s="154"/>
      <c r="CT69" s="155"/>
      <c r="CU69" s="155"/>
      <c r="CV69" s="155"/>
      <c r="CW69" s="155"/>
      <c r="CX69" s="155"/>
      <c r="CY69" s="155"/>
      <c r="CZ69" s="155"/>
      <c r="DA69" s="155"/>
      <c r="DB69" s="155"/>
      <c r="DC69" s="155"/>
      <c r="DD69" s="154"/>
      <c r="DE69" s="155"/>
      <c r="DF69" s="155"/>
      <c r="DG69" s="155"/>
      <c r="DH69" s="155"/>
      <c r="DI69" s="155"/>
      <c r="DJ69" s="155"/>
      <c r="DK69" s="155"/>
      <c r="DL69" s="155"/>
      <c r="DM69" s="155"/>
      <c r="DN69" s="155"/>
      <c r="DO69" s="156"/>
      <c r="DT69" s="6"/>
      <c r="DX69" s="88"/>
      <c r="DY69" s="89"/>
      <c r="DZ69" s="89"/>
      <c r="EA69" s="89"/>
      <c r="EB69" s="90"/>
      <c r="EC69" s="172"/>
      <c r="ED69" s="173"/>
      <c r="EE69" s="173"/>
      <c r="EF69" s="173"/>
      <c r="EG69" s="173"/>
      <c r="EH69" s="174"/>
      <c r="EI69" s="116"/>
      <c r="EJ69" s="116"/>
      <c r="EK69" s="116"/>
      <c r="EL69" s="117"/>
      <c r="EM69" s="117"/>
      <c r="EN69" s="175"/>
      <c r="EO69" s="175"/>
      <c r="EP69" s="176"/>
      <c r="EQ69" s="200"/>
      <c r="ER69" s="201"/>
      <c r="ES69" s="201"/>
      <c r="ET69" s="201"/>
      <c r="EU69" s="201"/>
      <c r="EV69" s="201"/>
      <c r="EW69" s="201"/>
      <c r="EX69" s="201"/>
      <c r="EY69" s="201"/>
      <c r="EZ69" s="201"/>
      <c r="FA69" s="201"/>
      <c r="FB69" s="201"/>
      <c r="FC69" s="201"/>
      <c r="FD69" s="201"/>
      <c r="FE69" s="201"/>
      <c r="FF69" s="201"/>
      <c r="FG69" s="201"/>
      <c r="FH69" s="201"/>
      <c r="FI69" s="201"/>
      <c r="FJ69" s="201"/>
      <c r="FK69" s="201"/>
      <c r="FL69" s="201"/>
      <c r="FM69" s="201"/>
      <c r="FN69" s="201"/>
      <c r="FO69" s="201"/>
      <c r="FP69" s="201"/>
      <c r="FQ69" s="201"/>
      <c r="FR69" s="201"/>
      <c r="FS69" s="201"/>
      <c r="FT69" s="201"/>
      <c r="FU69" s="201"/>
      <c r="FV69" s="201"/>
      <c r="FW69" s="201"/>
      <c r="FX69" s="201"/>
      <c r="FY69" s="201"/>
      <c r="FZ69" s="202"/>
      <c r="GA69" s="116"/>
      <c r="GB69" s="117"/>
      <c r="GC69" s="116"/>
      <c r="GD69" s="117"/>
      <c r="GE69" s="116"/>
      <c r="GF69" s="117"/>
      <c r="GG69" s="116"/>
      <c r="GH69" s="117"/>
      <c r="GI69" s="116"/>
      <c r="GJ69" s="117"/>
      <c r="GK69" s="116"/>
      <c r="GL69" s="117"/>
      <c r="GM69" s="168"/>
      <c r="GN69" s="169"/>
      <c r="GO69" s="169"/>
      <c r="GP69" s="169"/>
      <c r="GQ69" s="169"/>
      <c r="GR69" s="169"/>
      <c r="GS69" s="169"/>
      <c r="GT69" s="169"/>
      <c r="GU69" s="169"/>
      <c r="GV69" s="169"/>
      <c r="GW69" s="169"/>
      <c r="GX69" s="169"/>
      <c r="GY69" s="169"/>
      <c r="GZ69" s="169"/>
      <c r="HA69" s="169"/>
      <c r="HB69" s="169"/>
      <c r="HC69" s="169"/>
      <c r="HD69" s="169"/>
      <c r="HE69" s="169"/>
      <c r="HF69" s="169"/>
      <c r="HG69" s="169"/>
      <c r="HH69" s="169"/>
      <c r="HI69" s="169"/>
      <c r="HJ69" s="169"/>
      <c r="HK69" s="170"/>
      <c r="HL69" s="113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3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5"/>
    </row>
    <row r="70" spans="1:242" ht="15" customHeight="1" x14ac:dyDescent="0.4">
      <c r="A70" s="6"/>
      <c r="E70" s="88">
        <v>18</v>
      </c>
      <c r="F70" s="89"/>
      <c r="G70" s="89"/>
      <c r="H70" s="89"/>
      <c r="I70" s="90"/>
      <c r="J70" s="100" t="str">
        <f>IF(現場18!C18="","",現場18!C18)</f>
        <v/>
      </c>
      <c r="K70" s="101"/>
      <c r="L70" s="101"/>
      <c r="M70" s="101"/>
      <c r="N70" s="101"/>
      <c r="O70" s="102"/>
      <c r="P70" s="53" t="str">
        <f>IF(現場18!K18="","",現場18!K18)</f>
        <v/>
      </c>
      <c r="Q70" s="53"/>
      <c r="R70" s="53"/>
      <c r="S70" s="54"/>
      <c r="T70" s="53" t="str">
        <f>IF(現場18!O18="","",現場18!O18)</f>
        <v/>
      </c>
      <c r="U70" s="53"/>
      <c r="V70" s="53"/>
      <c r="W70" s="54"/>
      <c r="X70" s="150" t="str">
        <f>IF(現場18!S18="","",現場18!S18)</f>
        <v/>
      </c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51"/>
      <c r="BH70" s="51" t="str">
        <f>IF(現場18!AR18="","",現場18!AR18)</f>
        <v/>
      </c>
      <c r="BI70" s="52"/>
      <c r="BJ70" s="51" t="str">
        <f>IF(現場18!AU18="","",現場18!AU18)</f>
        <v/>
      </c>
      <c r="BK70" s="52"/>
      <c r="BL70" s="51" t="str">
        <f>IF(現場18!AX18="","",現場18!AX18)</f>
        <v/>
      </c>
      <c r="BM70" s="52"/>
      <c r="BN70" s="51" t="str">
        <f>IF(現場18!BA18="","",現場18!BA18)</f>
        <v/>
      </c>
      <c r="BO70" s="52"/>
      <c r="BP70" s="51" t="str">
        <f>IF(現場18!BD18="","",現場18!BD18)</f>
        <v/>
      </c>
      <c r="BQ70" s="52"/>
      <c r="BR70" s="51" t="str">
        <f>IF(現場1!BG22="","",現場1!BG22)</f>
        <v/>
      </c>
      <c r="BS70" s="52"/>
      <c r="BT70" s="94">
        <f>IF((現場18!EU50+現場18!DZ65+現場18!DZ81)="","",(現場18!EU50+現場18!DZ65+現場18!DZ81))</f>
        <v>0</v>
      </c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6"/>
      <c r="CS70" s="94">
        <f>SUMIF(現場18!FU28:FU49,FALSE,現場18!FJ28:FT49)+現場18!EP65+現場18!EP81</f>
        <v>0</v>
      </c>
      <c r="CT70" s="95"/>
      <c r="CU70" s="95"/>
      <c r="CV70" s="95"/>
      <c r="CW70" s="95"/>
      <c r="CX70" s="95"/>
      <c r="CY70" s="95"/>
      <c r="CZ70" s="95"/>
      <c r="DA70" s="95"/>
      <c r="DB70" s="95"/>
      <c r="DC70" s="96"/>
      <c r="DD70" s="94">
        <f>SUMIF(現場18!FU28:FU49,TRUE,現場18!FJ28:FT49)</f>
        <v>0</v>
      </c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6"/>
      <c r="DT70" s="6"/>
      <c r="DX70" s="88">
        <v>18</v>
      </c>
      <c r="DY70" s="89"/>
      <c r="DZ70" s="89"/>
      <c r="EA70" s="89"/>
      <c r="EB70" s="90"/>
      <c r="EC70" s="172" t="str">
        <f t="shared" ref="EC70" si="213">IF(J70="","",J70)</f>
        <v/>
      </c>
      <c r="ED70" s="173"/>
      <c r="EE70" s="173"/>
      <c r="EF70" s="173"/>
      <c r="EG70" s="173"/>
      <c r="EH70" s="174"/>
      <c r="EI70" s="116" t="str">
        <f t="shared" ref="EI70" si="214">IF(P70="","",P70)</f>
        <v/>
      </c>
      <c r="EJ70" s="116"/>
      <c r="EK70" s="116"/>
      <c r="EL70" s="117"/>
      <c r="EM70" s="117" t="str">
        <f t="shared" ref="EM70" si="215">IF(T70="","",T70)</f>
        <v/>
      </c>
      <c r="EN70" s="175"/>
      <c r="EO70" s="175"/>
      <c r="EP70" s="176"/>
      <c r="EQ70" s="200" t="str">
        <f t="shared" ref="EQ70" si="216">IF(X70="","",X70)</f>
        <v/>
      </c>
      <c r="ER70" s="201"/>
      <c r="ES70" s="201"/>
      <c r="ET70" s="201"/>
      <c r="EU70" s="201"/>
      <c r="EV70" s="201"/>
      <c r="EW70" s="201"/>
      <c r="EX70" s="201"/>
      <c r="EY70" s="201"/>
      <c r="EZ70" s="201"/>
      <c r="FA70" s="201"/>
      <c r="FB70" s="201"/>
      <c r="FC70" s="201"/>
      <c r="FD70" s="201"/>
      <c r="FE70" s="201"/>
      <c r="FF70" s="201"/>
      <c r="FG70" s="201"/>
      <c r="FH70" s="201"/>
      <c r="FI70" s="201"/>
      <c r="FJ70" s="201"/>
      <c r="FK70" s="201"/>
      <c r="FL70" s="201"/>
      <c r="FM70" s="201"/>
      <c r="FN70" s="201"/>
      <c r="FO70" s="201"/>
      <c r="FP70" s="201"/>
      <c r="FQ70" s="201"/>
      <c r="FR70" s="201"/>
      <c r="FS70" s="201"/>
      <c r="FT70" s="201"/>
      <c r="FU70" s="201"/>
      <c r="FV70" s="201"/>
      <c r="FW70" s="201"/>
      <c r="FX70" s="201"/>
      <c r="FY70" s="201"/>
      <c r="FZ70" s="202"/>
      <c r="GA70" s="116" t="str">
        <f t="shared" ref="GA70" si="217">IF(BH70="","",BH70)</f>
        <v/>
      </c>
      <c r="GB70" s="117"/>
      <c r="GC70" s="116" t="str">
        <f t="shared" ref="GC70" si="218">IF(BJ70="","",BJ70)</f>
        <v/>
      </c>
      <c r="GD70" s="117"/>
      <c r="GE70" s="116" t="str">
        <f t="shared" ref="GE70" si="219">IF(BL70="","",BL70)</f>
        <v/>
      </c>
      <c r="GF70" s="117"/>
      <c r="GG70" s="116" t="str">
        <f t="shared" ref="GG70" si="220">IF(BN70="","",BN70)</f>
        <v/>
      </c>
      <c r="GH70" s="117"/>
      <c r="GI70" s="116" t="str">
        <f t="shared" ref="GI70" si="221">IF(BP70="","",BP70)</f>
        <v/>
      </c>
      <c r="GJ70" s="117"/>
      <c r="GK70" s="116" t="str">
        <f t="shared" ref="GK70" si="222">IF(BR70="","",BR70)</f>
        <v/>
      </c>
      <c r="GL70" s="117"/>
      <c r="GM70" s="168">
        <f t="shared" ref="GM70" si="223">IF(BT70="","",BT70)</f>
        <v>0</v>
      </c>
      <c r="GN70" s="169"/>
      <c r="GO70" s="169"/>
      <c r="GP70" s="169"/>
      <c r="GQ70" s="169"/>
      <c r="GR70" s="169"/>
      <c r="GS70" s="169"/>
      <c r="GT70" s="169"/>
      <c r="GU70" s="169"/>
      <c r="GV70" s="169"/>
      <c r="GW70" s="169"/>
      <c r="GX70" s="169"/>
      <c r="GY70" s="169"/>
      <c r="GZ70" s="169"/>
      <c r="HA70" s="169"/>
      <c r="HB70" s="169"/>
      <c r="HC70" s="169"/>
      <c r="HD70" s="169"/>
      <c r="HE70" s="169"/>
      <c r="HF70" s="169"/>
      <c r="HG70" s="169"/>
      <c r="HH70" s="169"/>
      <c r="HI70" s="169"/>
      <c r="HJ70" s="169"/>
      <c r="HK70" s="170"/>
      <c r="HL70" s="94">
        <f t="shared" ref="HL70" si="224">IF(CS70="","",CS70)</f>
        <v>0</v>
      </c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4">
        <f t="shared" ref="HW70" si="225">IF(DD70="","",DD70)</f>
        <v>0</v>
      </c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6"/>
    </row>
    <row r="71" spans="1:242" ht="15" customHeight="1" x14ac:dyDescent="0.4">
      <c r="A71" s="6"/>
      <c r="E71" s="88"/>
      <c r="F71" s="89"/>
      <c r="G71" s="89"/>
      <c r="H71" s="89"/>
      <c r="I71" s="90"/>
      <c r="J71" s="103"/>
      <c r="K71" s="104"/>
      <c r="L71" s="104"/>
      <c r="M71" s="104"/>
      <c r="N71" s="104"/>
      <c r="O71" s="105"/>
      <c r="P71" s="116"/>
      <c r="Q71" s="116"/>
      <c r="R71" s="116"/>
      <c r="S71" s="117"/>
      <c r="T71" s="116"/>
      <c r="U71" s="116"/>
      <c r="V71" s="116"/>
      <c r="W71" s="117"/>
      <c r="X71" s="152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53"/>
      <c r="BH71" s="53"/>
      <c r="BI71" s="54"/>
      <c r="BJ71" s="53"/>
      <c r="BK71" s="54"/>
      <c r="BL71" s="53"/>
      <c r="BM71" s="54"/>
      <c r="BN71" s="53"/>
      <c r="BO71" s="54"/>
      <c r="BP71" s="53"/>
      <c r="BQ71" s="54"/>
      <c r="BR71" s="53"/>
      <c r="BS71" s="54"/>
      <c r="BT71" s="113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5"/>
      <c r="CS71" s="113"/>
      <c r="CT71" s="114"/>
      <c r="CU71" s="114"/>
      <c r="CV71" s="114"/>
      <c r="CW71" s="114"/>
      <c r="CX71" s="114"/>
      <c r="CY71" s="114"/>
      <c r="CZ71" s="114"/>
      <c r="DA71" s="114"/>
      <c r="DB71" s="114"/>
      <c r="DC71" s="115"/>
      <c r="DD71" s="113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5"/>
      <c r="DT71" s="6"/>
      <c r="DX71" s="88"/>
      <c r="DY71" s="89"/>
      <c r="DZ71" s="89"/>
      <c r="EA71" s="89"/>
      <c r="EB71" s="90"/>
      <c r="EC71" s="172"/>
      <c r="ED71" s="173"/>
      <c r="EE71" s="173"/>
      <c r="EF71" s="173"/>
      <c r="EG71" s="173"/>
      <c r="EH71" s="174"/>
      <c r="EI71" s="116"/>
      <c r="EJ71" s="116"/>
      <c r="EK71" s="116"/>
      <c r="EL71" s="117"/>
      <c r="EM71" s="117"/>
      <c r="EN71" s="175"/>
      <c r="EO71" s="175"/>
      <c r="EP71" s="176"/>
      <c r="EQ71" s="200"/>
      <c r="ER71" s="201"/>
      <c r="ES71" s="201"/>
      <c r="ET71" s="201"/>
      <c r="EU71" s="201"/>
      <c r="EV71" s="201"/>
      <c r="EW71" s="201"/>
      <c r="EX71" s="201"/>
      <c r="EY71" s="201"/>
      <c r="EZ71" s="201"/>
      <c r="FA71" s="201"/>
      <c r="FB71" s="201"/>
      <c r="FC71" s="201"/>
      <c r="FD71" s="201"/>
      <c r="FE71" s="201"/>
      <c r="FF71" s="201"/>
      <c r="FG71" s="201"/>
      <c r="FH71" s="201"/>
      <c r="FI71" s="201"/>
      <c r="FJ71" s="201"/>
      <c r="FK71" s="201"/>
      <c r="FL71" s="201"/>
      <c r="FM71" s="201"/>
      <c r="FN71" s="201"/>
      <c r="FO71" s="201"/>
      <c r="FP71" s="201"/>
      <c r="FQ71" s="201"/>
      <c r="FR71" s="201"/>
      <c r="FS71" s="201"/>
      <c r="FT71" s="201"/>
      <c r="FU71" s="201"/>
      <c r="FV71" s="201"/>
      <c r="FW71" s="201"/>
      <c r="FX71" s="201"/>
      <c r="FY71" s="201"/>
      <c r="FZ71" s="202"/>
      <c r="GA71" s="116"/>
      <c r="GB71" s="117"/>
      <c r="GC71" s="116"/>
      <c r="GD71" s="117"/>
      <c r="GE71" s="116"/>
      <c r="GF71" s="117"/>
      <c r="GG71" s="116"/>
      <c r="GH71" s="117"/>
      <c r="GI71" s="116"/>
      <c r="GJ71" s="117"/>
      <c r="GK71" s="116"/>
      <c r="GL71" s="117"/>
      <c r="GM71" s="168"/>
      <c r="GN71" s="169"/>
      <c r="GO71" s="169"/>
      <c r="GP71" s="169"/>
      <c r="GQ71" s="169"/>
      <c r="GR71" s="169"/>
      <c r="GS71" s="169"/>
      <c r="GT71" s="169"/>
      <c r="GU71" s="169"/>
      <c r="GV71" s="169"/>
      <c r="GW71" s="169"/>
      <c r="GX71" s="169"/>
      <c r="GY71" s="169"/>
      <c r="GZ71" s="169"/>
      <c r="HA71" s="169"/>
      <c r="HB71" s="169"/>
      <c r="HC71" s="169"/>
      <c r="HD71" s="169"/>
      <c r="HE71" s="169"/>
      <c r="HF71" s="169"/>
      <c r="HG71" s="169"/>
      <c r="HH71" s="169"/>
      <c r="HI71" s="169"/>
      <c r="HJ71" s="169"/>
      <c r="HK71" s="170"/>
      <c r="HL71" s="113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3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5"/>
    </row>
    <row r="72" spans="1:242" ht="15" customHeight="1" x14ac:dyDescent="0.4">
      <c r="A72" s="6"/>
      <c r="E72" s="88">
        <v>19</v>
      </c>
      <c r="F72" s="89"/>
      <c r="G72" s="89"/>
      <c r="H72" s="89"/>
      <c r="I72" s="90"/>
      <c r="J72" s="100" t="str">
        <f>IF(現場19!C18="","",現場19!C18)</f>
        <v/>
      </c>
      <c r="K72" s="101"/>
      <c r="L72" s="101"/>
      <c r="M72" s="101"/>
      <c r="N72" s="101"/>
      <c r="O72" s="102"/>
      <c r="P72" s="53" t="str">
        <f>IF(現場19!K18="","",現場19!K18)</f>
        <v/>
      </c>
      <c r="Q72" s="53"/>
      <c r="R72" s="53"/>
      <c r="S72" s="54"/>
      <c r="T72" s="53" t="str">
        <f>IF(現場19!O18="","",現場19!O18)</f>
        <v/>
      </c>
      <c r="U72" s="53"/>
      <c r="V72" s="53"/>
      <c r="W72" s="54"/>
      <c r="X72" s="150" t="str">
        <f>IF(現場19!S18="","",現場19!S18)</f>
        <v/>
      </c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51"/>
      <c r="BH72" s="51" t="str">
        <f>IF(現場19!AR18="","",現場19!AR18)</f>
        <v/>
      </c>
      <c r="BI72" s="52"/>
      <c r="BJ72" s="51" t="str">
        <f>IF(現場19!AU18="","",現場19!AU18)</f>
        <v/>
      </c>
      <c r="BK72" s="52"/>
      <c r="BL72" s="51" t="str">
        <f>IF(現場19!AX18="","",現場19!AX18)</f>
        <v/>
      </c>
      <c r="BM72" s="52"/>
      <c r="BN72" s="51" t="str">
        <f>IF(現場19!BA18="","",現場19!BA18)</f>
        <v/>
      </c>
      <c r="BO72" s="52"/>
      <c r="BP72" s="51" t="str">
        <f>IF(現場19!BD18="","",現場19!BD18)</f>
        <v/>
      </c>
      <c r="BQ72" s="52"/>
      <c r="BR72" s="51" t="str">
        <f>IF(現場1!BG23="","",現場1!BG23)</f>
        <v/>
      </c>
      <c r="BS72" s="52"/>
      <c r="BT72" s="94">
        <f>IF((現場19!EU50+現場19!DZ65+現場19!DZ81)="","",(現場19!EU50+現場19!DZ65+現場19!DZ81))</f>
        <v>0</v>
      </c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6"/>
      <c r="CS72" s="94">
        <f>SUMIF(現場19!FU28:FU49,FALSE,現場19!FJ28:FT49)+現場19!EP65+現場19!EP81</f>
        <v>0</v>
      </c>
      <c r="CT72" s="95"/>
      <c r="CU72" s="95"/>
      <c r="CV72" s="95"/>
      <c r="CW72" s="95"/>
      <c r="CX72" s="95"/>
      <c r="CY72" s="95"/>
      <c r="CZ72" s="95"/>
      <c r="DA72" s="95"/>
      <c r="DB72" s="95"/>
      <c r="DC72" s="96"/>
      <c r="DD72" s="154">
        <f>SUMIF(現場19!FU28:FU49,TRUE,現場19!FJ28:FT49)</f>
        <v>0</v>
      </c>
      <c r="DE72" s="155"/>
      <c r="DF72" s="155"/>
      <c r="DG72" s="155"/>
      <c r="DH72" s="155"/>
      <c r="DI72" s="155"/>
      <c r="DJ72" s="155"/>
      <c r="DK72" s="155"/>
      <c r="DL72" s="155"/>
      <c r="DM72" s="155"/>
      <c r="DN72" s="155"/>
      <c r="DO72" s="156"/>
      <c r="DT72" s="6"/>
      <c r="DX72" s="88">
        <v>19</v>
      </c>
      <c r="DY72" s="89"/>
      <c r="DZ72" s="89"/>
      <c r="EA72" s="89"/>
      <c r="EB72" s="90"/>
      <c r="EC72" s="172" t="str">
        <f t="shared" ref="EC72" si="226">IF(J72="","",J72)</f>
        <v/>
      </c>
      <c r="ED72" s="173"/>
      <c r="EE72" s="173"/>
      <c r="EF72" s="173"/>
      <c r="EG72" s="173"/>
      <c r="EH72" s="174"/>
      <c r="EI72" s="116" t="str">
        <f t="shared" ref="EI72" si="227">IF(P72="","",P72)</f>
        <v/>
      </c>
      <c r="EJ72" s="116"/>
      <c r="EK72" s="116"/>
      <c r="EL72" s="117"/>
      <c r="EM72" s="117" t="str">
        <f t="shared" ref="EM72" si="228">IF(T72="","",T72)</f>
        <v/>
      </c>
      <c r="EN72" s="175"/>
      <c r="EO72" s="175"/>
      <c r="EP72" s="176"/>
      <c r="EQ72" s="200" t="str">
        <f t="shared" ref="EQ72" si="229">IF(X72="","",X72)</f>
        <v/>
      </c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201"/>
      <c r="FF72" s="201"/>
      <c r="FG72" s="201"/>
      <c r="FH72" s="201"/>
      <c r="FI72" s="201"/>
      <c r="FJ72" s="201"/>
      <c r="FK72" s="201"/>
      <c r="FL72" s="201"/>
      <c r="FM72" s="201"/>
      <c r="FN72" s="201"/>
      <c r="FO72" s="201"/>
      <c r="FP72" s="201"/>
      <c r="FQ72" s="201"/>
      <c r="FR72" s="201"/>
      <c r="FS72" s="201"/>
      <c r="FT72" s="201"/>
      <c r="FU72" s="201"/>
      <c r="FV72" s="201"/>
      <c r="FW72" s="201"/>
      <c r="FX72" s="201"/>
      <c r="FY72" s="201"/>
      <c r="FZ72" s="202"/>
      <c r="GA72" s="116" t="str">
        <f t="shared" ref="GA72" si="230">IF(BH72="","",BH72)</f>
        <v/>
      </c>
      <c r="GB72" s="117"/>
      <c r="GC72" s="116" t="str">
        <f t="shared" ref="GC72" si="231">IF(BJ72="","",BJ72)</f>
        <v/>
      </c>
      <c r="GD72" s="117"/>
      <c r="GE72" s="116" t="str">
        <f t="shared" ref="GE72" si="232">IF(BL72="","",BL72)</f>
        <v/>
      </c>
      <c r="GF72" s="117"/>
      <c r="GG72" s="116" t="str">
        <f t="shared" ref="GG72" si="233">IF(BN72="","",BN72)</f>
        <v/>
      </c>
      <c r="GH72" s="117"/>
      <c r="GI72" s="116" t="str">
        <f t="shared" ref="GI72" si="234">IF(BP72="","",BP72)</f>
        <v/>
      </c>
      <c r="GJ72" s="117"/>
      <c r="GK72" s="116" t="str">
        <f t="shared" ref="GK72" si="235">IF(BR72="","",BR72)</f>
        <v/>
      </c>
      <c r="GL72" s="117"/>
      <c r="GM72" s="168">
        <f t="shared" ref="GM72" si="236">IF(BT72="","",BT72)</f>
        <v>0</v>
      </c>
      <c r="GN72" s="169"/>
      <c r="GO72" s="169"/>
      <c r="GP72" s="169"/>
      <c r="GQ72" s="169"/>
      <c r="GR72" s="169"/>
      <c r="GS72" s="169"/>
      <c r="GT72" s="169"/>
      <c r="GU72" s="169"/>
      <c r="GV72" s="169"/>
      <c r="GW72" s="169"/>
      <c r="GX72" s="169"/>
      <c r="GY72" s="169"/>
      <c r="GZ72" s="169"/>
      <c r="HA72" s="169"/>
      <c r="HB72" s="169"/>
      <c r="HC72" s="169"/>
      <c r="HD72" s="169"/>
      <c r="HE72" s="169"/>
      <c r="HF72" s="169"/>
      <c r="HG72" s="169"/>
      <c r="HH72" s="169"/>
      <c r="HI72" s="169"/>
      <c r="HJ72" s="169"/>
      <c r="HK72" s="170"/>
      <c r="HL72" s="94">
        <f t="shared" ref="HL72" si="237">IF(CS72="","",CS72)</f>
        <v>0</v>
      </c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4">
        <f t="shared" ref="HW72" si="238">IF(DD72="","",DD72)</f>
        <v>0</v>
      </c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6"/>
    </row>
    <row r="73" spans="1:242" ht="15" customHeight="1" x14ac:dyDescent="0.4">
      <c r="A73" s="6"/>
      <c r="E73" s="88"/>
      <c r="F73" s="89"/>
      <c r="G73" s="89"/>
      <c r="H73" s="89"/>
      <c r="I73" s="90"/>
      <c r="J73" s="103"/>
      <c r="K73" s="104"/>
      <c r="L73" s="104"/>
      <c r="M73" s="104"/>
      <c r="N73" s="104"/>
      <c r="O73" s="105"/>
      <c r="P73" s="116"/>
      <c r="Q73" s="116"/>
      <c r="R73" s="116"/>
      <c r="S73" s="117"/>
      <c r="T73" s="116"/>
      <c r="U73" s="116"/>
      <c r="V73" s="116"/>
      <c r="W73" s="117"/>
      <c r="X73" s="152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53"/>
      <c r="BH73" s="53"/>
      <c r="BI73" s="54"/>
      <c r="BJ73" s="53"/>
      <c r="BK73" s="54"/>
      <c r="BL73" s="53"/>
      <c r="BM73" s="54"/>
      <c r="BN73" s="53"/>
      <c r="BO73" s="54"/>
      <c r="BP73" s="53"/>
      <c r="BQ73" s="54"/>
      <c r="BR73" s="53"/>
      <c r="BS73" s="54"/>
      <c r="BT73" s="113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5"/>
      <c r="CS73" s="113"/>
      <c r="CT73" s="114"/>
      <c r="CU73" s="114"/>
      <c r="CV73" s="114"/>
      <c r="CW73" s="114"/>
      <c r="CX73" s="114"/>
      <c r="CY73" s="114"/>
      <c r="CZ73" s="114"/>
      <c r="DA73" s="114"/>
      <c r="DB73" s="114"/>
      <c r="DC73" s="115"/>
      <c r="DD73" s="154"/>
      <c r="DE73" s="155"/>
      <c r="DF73" s="155"/>
      <c r="DG73" s="155"/>
      <c r="DH73" s="155"/>
      <c r="DI73" s="155"/>
      <c r="DJ73" s="155"/>
      <c r="DK73" s="155"/>
      <c r="DL73" s="155"/>
      <c r="DM73" s="155"/>
      <c r="DN73" s="155"/>
      <c r="DO73" s="156"/>
      <c r="DT73" s="6"/>
      <c r="DX73" s="88"/>
      <c r="DY73" s="89"/>
      <c r="DZ73" s="89"/>
      <c r="EA73" s="89"/>
      <c r="EB73" s="90"/>
      <c r="EC73" s="172"/>
      <c r="ED73" s="173"/>
      <c r="EE73" s="173"/>
      <c r="EF73" s="173"/>
      <c r="EG73" s="173"/>
      <c r="EH73" s="174"/>
      <c r="EI73" s="116"/>
      <c r="EJ73" s="116"/>
      <c r="EK73" s="116"/>
      <c r="EL73" s="117"/>
      <c r="EM73" s="117"/>
      <c r="EN73" s="175"/>
      <c r="EO73" s="175"/>
      <c r="EP73" s="176"/>
      <c r="EQ73" s="200"/>
      <c r="ER73" s="201"/>
      <c r="ES73" s="201"/>
      <c r="ET73" s="201"/>
      <c r="EU73" s="201"/>
      <c r="EV73" s="201"/>
      <c r="EW73" s="201"/>
      <c r="EX73" s="201"/>
      <c r="EY73" s="201"/>
      <c r="EZ73" s="201"/>
      <c r="FA73" s="201"/>
      <c r="FB73" s="201"/>
      <c r="FC73" s="201"/>
      <c r="FD73" s="201"/>
      <c r="FE73" s="201"/>
      <c r="FF73" s="201"/>
      <c r="FG73" s="201"/>
      <c r="FH73" s="201"/>
      <c r="FI73" s="201"/>
      <c r="FJ73" s="201"/>
      <c r="FK73" s="201"/>
      <c r="FL73" s="201"/>
      <c r="FM73" s="201"/>
      <c r="FN73" s="201"/>
      <c r="FO73" s="201"/>
      <c r="FP73" s="201"/>
      <c r="FQ73" s="201"/>
      <c r="FR73" s="201"/>
      <c r="FS73" s="201"/>
      <c r="FT73" s="201"/>
      <c r="FU73" s="201"/>
      <c r="FV73" s="201"/>
      <c r="FW73" s="201"/>
      <c r="FX73" s="201"/>
      <c r="FY73" s="201"/>
      <c r="FZ73" s="202"/>
      <c r="GA73" s="116"/>
      <c r="GB73" s="117"/>
      <c r="GC73" s="116"/>
      <c r="GD73" s="117"/>
      <c r="GE73" s="116"/>
      <c r="GF73" s="117"/>
      <c r="GG73" s="116"/>
      <c r="GH73" s="117"/>
      <c r="GI73" s="116"/>
      <c r="GJ73" s="117"/>
      <c r="GK73" s="116"/>
      <c r="GL73" s="117"/>
      <c r="GM73" s="168"/>
      <c r="GN73" s="169"/>
      <c r="GO73" s="169"/>
      <c r="GP73" s="169"/>
      <c r="GQ73" s="169"/>
      <c r="GR73" s="169"/>
      <c r="GS73" s="169"/>
      <c r="GT73" s="169"/>
      <c r="GU73" s="169"/>
      <c r="GV73" s="169"/>
      <c r="GW73" s="169"/>
      <c r="GX73" s="169"/>
      <c r="GY73" s="169"/>
      <c r="GZ73" s="169"/>
      <c r="HA73" s="169"/>
      <c r="HB73" s="169"/>
      <c r="HC73" s="169"/>
      <c r="HD73" s="169"/>
      <c r="HE73" s="169"/>
      <c r="HF73" s="169"/>
      <c r="HG73" s="169"/>
      <c r="HH73" s="169"/>
      <c r="HI73" s="169"/>
      <c r="HJ73" s="169"/>
      <c r="HK73" s="170"/>
      <c r="HL73" s="113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3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5"/>
    </row>
    <row r="74" spans="1:242" ht="15" customHeight="1" x14ac:dyDescent="0.4">
      <c r="A74" s="6"/>
      <c r="E74" s="88">
        <v>20</v>
      </c>
      <c r="F74" s="89"/>
      <c r="G74" s="89"/>
      <c r="H74" s="89"/>
      <c r="I74" s="90"/>
      <c r="J74" s="100" t="str">
        <f>IF(現場20!C18="","",現場20!C18)</f>
        <v/>
      </c>
      <c r="K74" s="101"/>
      <c r="L74" s="101"/>
      <c r="M74" s="101"/>
      <c r="N74" s="101"/>
      <c r="O74" s="102"/>
      <c r="P74" s="53" t="str">
        <f>IF(現場20!K18="","",現場20!K18)</f>
        <v/>
      </c>
      <c r="Q74" s="53"/>
      <c r="R74" s="53"/>
      <c r="S74" s="54"/>
      <c r="T74" s="53" t="str">
        <f>IF(現場20!O18="","",現場20!O18)</f>
        <v/>
      </c>
      <c r="U74" s="53"/>
      <c r="V74" s="53"/>
      <c r="W74" s="54"/>
      <c r="X74" s="150" t="str">
        <f>IF(現場20!S18="","",現場20!S18)</f>
        <v/>
      </c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51"/>
      <c r="BH74" s="51" t="str">
        <f>IF(現場20!AR18="","",現場20!AR18)</f>
        <v/>
      </c>
      <c r="BI74" s="52"/>
      <c r="BJ74" s="51" t="str">
        <f>IF(現場20!AU18="","",現場20!AU18)</f>
        <v/>
      </c>
      <c r="BK74" s="52"/>
      <c r="BL74" s="51" t="str">
        <f>IF(現場20!AX18="","",現場20!AX18)</f>
        <v/>
      </c>
      <c r="BM74" s="52"/>
      <c r="BN74" s="51" t="str">
        <f>IF(現場20!BA18="","",現場20!BA18)</f>
        <v/>
      </c>
      <c r="BO74" s="52"/>
      <c r="BP74" s="51" t="str">
        <f>IF(現場20!BD18="","",現場20!BD18)</f>
        <v/>
      </c>
      <c r="BQ74" s="52"/>
      <c r="BR74" s="51" t="str">
        <f>IF(現場1!BG24="","",現場1!BG24)</f>
        <v/>
      </c>
      <c r="BS74" s="52"/>
      <c r="BT74" s="94">
        <f>IF((現場20!EU50+現場20!DZ65+現場20!DZ81)="","",(現場20!EU50+現場20!DZ65+現場20!DZ81))</f>
        <v>0</v>
      </c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6"/>
      <c r="CS74" s="94">
        <f>SUMIF(現場20!FU28:FU49,FALSE,現場20!FJ28:FT49)+現場20!EP65+現場20!EP81</f>
        <v>0</v>
      </c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4">
        <f>SUMIF(現場20!FU28:FU49,TRUE,現場20!FJ28:FT49)</f>
        <v>0</v>
      </c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6"/>
      <c r="DT74" s="6"/>
      <c r="DX74" s="88">
        <v>20</v>
      </c>
      <c r="DY74" s="89"/>
      <c r="DZ74" s="89"/>
      <c r="EA74" s="89"/>
      <c r="EB74" s="90"/>
      <c r="EC74" s="172" t="str">
        <f t="shared" ref="EC74" si="239">IF(J74="","",J74)</f>
        <v/>
      </c>
      <c r="ED74" s="173"/>
      <c r="EE74" s="173"/>
      <c r="EF74" s="173"/>
      <c r="EG74" s="173"/>
      <c r="EH74" s="174"/>
      <c r="EI74" s="116" t="str">
        <f t="shared" ref="EI74" si="240">IF(P74="","",P74)</f>
        <v/>
      </c>
      <c r="EJ74" s="116"/>
      <c r="EK74" s="116"/>
      <c r="EL74" s="117"/>
      <c r="EM74" s="117" t="str">
        <f t="shared" ref="EM74" si="241">IF(T74="","",T74)</f>
        <v/>
      </c>
      <c r="EN74" s="175"/>
      <c r="EO74" s="175"/>
      <c r="EP74" s="176"/>
      <c r="EQ74" s="200" t="str">
        <f t="shared" ref="EQ74" si="242">IF(X74="","",X74)</f>
        <v/>
      </c>
      <c r="ER74" s="201"/>
      <c r="ES74" s="201"/>
      <c r="ET74" s="201"/>
      <c r="EU74" s="201"/>
      <c r="EV74" s="201"/>
      <c r="EW74" s="201"/>
      <c r="EX74" s="201"/>
      <c r="EY74" s="201"/>
      <c r="EZ74" s="201"/>
      <c r="FA74" s="201"/>
      <c r="FB74" s="201"/>
      <c r="FC74" s="201"/>
      <c r="FD74" s="201"/>
      <c r="FE74" s="201"/>
      <c r="FF74" s="201"/>
      <c r="FG74" s="201"/>
      <c r="FH74" s="201"/>
      <c r="FI74" s="201"/>
      <c r="FJ74" s="201"/>
      <c r="FK74" s="201"/>
      <c r="FL74" s="201"/>
      <c r="FM74" s="201"/>
      <c r="FN74" s="201"/>
      <c r="FO74" s="201"/>
      <c r="FP74" s="201"/>
      <c r="FQ74" s="201"/>
      <c r="FR74" s="201"/>
      <c r="FS74" s="201"/>
      <c r="FT74" s="201"/>
      <c r="FU74" s="201"/>
      <c r="FV74" s="201"/>
      <c r="FW74" s="201"/>
      <c r="FX74" s="201"/>
      <c r="FY74" s="201"/>
      <c r="FZ74" s="202"/>
      <c r="GA74" s="116" t="str">
        <f t="shared" ref="GA74" si="243">IF(BH74="","",BH74)</f>
        <v/>
      </c>
      <c r="GB74" s="117"/>
      <c r="GC74" s="116" t="str">
        <f t="shared" ref="GC74" si="244">IF(BJ74="","",BJ74)</f>
        <v/>
      </c>
      <c r="GD74" s="117"/>
      <c r="GE74" s="116" t="str">
        <f t="shared" ref="GE74" si="245">IF(BL74="","",BL74)</f>
        <v/>
      </c>
      <c r="GF74" s="117"/>
      <c r="GG74" s="116" t="str">
        <f t="shared" ref="GG74" si="246">IF(BN74="","",BN74)</f>
        <v/>
      </c>
      <c r="GH74" s="117"/>
      <c r="GI74" s="116" t="str">
        <f t="shared" ref="GI74" si="247">IF(BP74="","",BP74)</f>
        <v/>
      </c>
      <c r="GJ74" s="117"/>
      <c r="GK74" s="116" t="str">
        <f t="shared" ref="GK74" si="248">IF(BR74="","",BR74)</f>
        <v/>
      </c>
      <c r="GL74" s="117"/>
      <c r="GM74" s="168">
        <f t="shared" ref="GM74" si="249">IF(BT74="","",BT74)</f>
        <v>0</v>
      </c>
      <c r="GN74" s="169"/>
      <c r="GO74" s="169"/>
      <c r="GP74" s="169"/>
      <c r="GQ74" s="169"/>
      <c r="GR74" s="169"/>
      <c r="GS74" s="169"/>
      <c r="GT74" s="169"/>
      <c r="GU74" s="169"/>
      <c r="GV74" s="169"/>
      <c r="GW74" s="169"/>
      <c r="GX74" s="169"/>
      <c r="GY74" s="169"/>
      <c r="GZ74" s="169"/>
      <c r="HA74" s="169"/>
      <c r="HB74" s="169"/>
      <c r="HC74" s="169"/>
      <c r="HD74" s="169"/>
      <c r="HE74" s="169"/>
      <c r="HF74" s="169"/>
      <c r="HG74" s="169"/>
      <c r="HH74" s="169"/>
      <c r="HI74" s="169"/>
      <c r="HJ74" s="169"/>
      <c r="HK74" s="170"/>
      <c r="HL74" s="94">
        <f t="shared" ref="HL74" si="250">IF(CS74="","",CS74)</f>
        <v>0</v>
      </c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4">
        <f t="shared" ref="HW74" si="251">IF(DD74="","",DD74)</f>
        <v>0</v>
      </c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6"/>
    </row>
    <row r="75" spans="1:242" ht="15" customHeight="1" thickBot="1" x14ac:dyDescent="0.45">
      <c r="A75" s="6"/>
      <c r="E75" s="91"/>
      <c r="F75" s="92"/>
      <c r="G75" s="92"/>
      <c r="H75" s="92"/>
      <c r="I75" s="93"/>
      <c r="J75" s="122"/>
      <c r="K75" s="123"/>
      <c r="L75" s="123"/>
      <c r="M75" s="123"/>
      <c r="N75" s="123"/>
      <c r="O75" s="124"/>
      <c r="P75" s="118"/>
      <c r="Q75" s="118"/>
      <c r="R75" s="118"/>
      <c r="S75" s="119"/>
      <c r="T75" s="118"/>
      <c r="U75" s="118"/>
      <c r="V75" s="118"/>
      <c r="W75" s="119"/>
      <c r="X75" s="318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20"/>
      <c r="BH75" s="120"/>
      <c r="BI75" s="121"/>
      <c r="BJ75" s="120"/>
      <c r="BK75" s="121"/>
      <c r="BL75" s="120"/>
      <c r="BM75" s="121"/>
      <c r="BN75" s="120"/>
      <c r="BO75" s="121"/>
      <c r="BP75" s="120"/>
      <c r="BQ75" s="121"/>
      <c r="BR75" s="120"/>
      <c r="BS75" s="121"/>
      <c r="BT75" s="97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9"/>
      <c r="CS75" s="97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7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9"/>
      <c r="DT75" s="6"/>
      <c r="DX75" s="91"/>
      <c r="DY75" s="92"/>
      <c r="DZ75" s="92"/>
      <c r="EA75" s="92"/>
      <c r="EB75" s="93"/>
      <c r="EC75" s="381"/>
      <c r="ED75" s="382"/>
      <c r="EE75" s="382"/>
      <c r="EF75" s="382"/>
      <c r="EG75" s="382"/>
      <c r="EH75" s="383"/>
      <c r="EI75" s="118"/>
      <c r="EJ75" s="118"/>
      <c r="EK75" s="118"/>
      <c r="EL75" s="119"/>
      <c r="EM75" s="119"/>
      <c r="EN75" s="384"/>
      <c r="EO75" s="384"/>
      <c r="EP75" s="385"/>
      <c r="EQ75" s="386"/>
      <c r="ER75" s="387"/>
      <c r="ES75" s="387"/>
      <c r="ET75" s="387"/>
      <c r="EU75" s="387"/>
      <c r="EV75" s="387"/>
      <c r="EW75" s="387"/>
      <c r="EX75" s="387"/>
      <c r="EY75" s="387"/>
      <c r="EZ75" s="387"/>
      <c r="FA75" s="387"/>
      <c r="FB75" s="387"/>
      <c r="FC75" s="387"/>
      <c r="FD75" s="387"/>
      <c r="FE75" s="387"/>
      <c r="FF75" s="387"/>
      <c r="FG75" s="387"/>
      <c r="FH75" s="387"/>
      <c r="FI75" s="387"/>
      <c r="FJ75" s="387"/>
      <c r="FK75" s="387"/>
      <c r="FL75" s="387"/>
      <c r="FM75" s="387"/>
      <c r="FN75" s="387"/>
      <c r="FO75" s="387"/>
      <c r="FP75" s="387"/>
      <c r="FQ75" s="387"/>
      <c r="FR75" s="387"/>
      <c r="FS75" s="387"/>
      <c r="FT75" s="387"/>
      <c r="FU75" s="387"/>
      <c r="FV75" s="387"/>
      <c r="FW75" s="387"/>
      <c r="FX75" s="387"/>
      <c r="FY75" s="387"/>
      <c r="FZ75" s="388"/>
      <c r="GA75" s="118"/>
      <c r="GB75" s="119"/>
      <c r="GC75" s="118"/>
      <c r="GD75" s="119"/>
      <c r="GE75" s="118"/>
      <c r="GF75" s="119"/>
      <c r="GG75" s="118"/>
      <c r="GH75" s="119"/>
      <c r="GI75" s="118"/>
      <c r="GJ75" s="119"/>
      <c r="GK75" s="118"/>
      <c r="GL75" s="119"/>
      <c r="GM75" s="378"/>
      <c r="GN75" s="379"/>
      <c r="GO75" s="379"/>
      <c r="GP75" s="379"/>
      <c r="GQ75" s="379"/>
      <c r="GR75" s="379"/>
      <c r="GS75" s="379"/>
      <c r="GT75" s="379"/>
      <c r="GU75" s="379"/>
      <c r="GV75" s="379"/>
      <c r="GW75" s="379"/>
      <c r="GX75" s="379"/>
      <c r="GY75" s="379"/>
      <c r="GZ75" s="379"/>
      <c r="HA75" s="379"/>
      <c r="HB75" s="379"/>
      <c r="HC75" s="379"/>
      <c r="HD75" s="379"/>
      <c r="HE75" s="379"/>
      <c r="HF75" s="379"/>
      <c r="HG75" s="379"/>
      <c r="HH75" s="379"/>
      <c r="HI75" s="379"/>
      <c r="HJ75" s="379"/>
      <c r="HK75" s="380"/>
      <c r="HL75" s="154"/>
      <c r="HM75" s="155"/>
      <c r="HN75" s="155"/>
      <c r="HO75" s="155"/>
      <c r="HP75" s="155"/>
      <c r="HQ75" s="155"/>
      <c r="HR75" s="155"/>
      <c r="HS75" s="155"/>
      <c r="HT75" s="155"/>
      <c r="HU75" s="155"/>
      <c r="HV75" s="155"/>
      <c r="HW75" s="154"/>
      <c r="HX75" s="155"/>
      <c r="HY75" s="155"/>
      <c r="HZ75" s="155"/>
      <c r="IA75" s="155"/>
      <c r="IB75" s="155"/>
      <c r="IC75" s="155"/>
      <c r="ID75" s="155"/>
      <c r="IE75" s="155"/>
      <c r="IF75" s="155"/>
      <c r="IG75" s="155"/>
      <c r="IH75" s="156"/>
    </row>
    <row r="76" spans="1:242" ht="12.6" customHeight="1" x14ac:dyDescent="0.4">
      <c r="A76" s="8"/>
      <c r="H76" s="8"/>
      <c r="I76" s="8"/>
      <c r="J76" s="8"/>
      <c r="K76" s="8"/>
      <c r="L76" s="8"/>
      <c r="M76" s="8"/>
      <c r="N76" s="8"/>
      <c r="BH76" s="253" t="s">
        <v>51</v>
      </c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254"/>
      <c r="BT76" s="154">
        <f>IF((SUM(BT36:CR75))="","",(SUM(BT36:CR75)))</f>
        <v>0</v>
      </c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5"/>
      <c r="CL76" s="155"/>
      <c r="CM76" s="155"/>
      <c r="CN76" s="155"/>
      <c r="CO76" s="155"/>
      <c r="CP76" s="155"/>
      <c r="CQ76" s="155"/>
      <c r="CR76" s="156"/>
      <c r="CS76" s="154">
        <f>SUM(CS36:DO75)</f>
        <v>0</v>
      </c>
      <c r="CT76" s="155"/>
      <c r="CU76" s="155"/>
      <c r="CV76" s="155"/>
      <c r="CW76" s="155"/>
      <c r="CX76" s="155"/>
      <c r="CY76" s="155"/>
      <c r="CZ76" s="155"/>
      <c r="DA76" s="155"/>
      <c r="DB76" s="155"/>
      <c r="DC76" s="155"/>
      <c r="DD76" s="155"/>
      <c r="DE76" s="155"/>
      <c r="DF76" s="155"/>
      <c r="DG76" s="155"/>
      <c r="DH76" s="155"/>
      <c r="DI76" s="155"/>
      <c r="DJ76" s="155"/>
      <c r="DK76" s="155"/>
      <c r="DL76" s="155"/>
      <c r="DM76" s="155"/>
      <c r="DN76" s="155"/>
      <c r="DO76" s="156"/>
      <c r="DT76" s="8"/>
      <c r="EA76" s="8"/>
      <c r="EB76" s="8"/>
      <c r="EC76" s="8"/>
      <c r="ED76" s="8"/>
      <c r="EE76" s="8"/>
      <c r="EF76" s="8"/>
      <c r="EG76" s="8"/>
      <c r="GA76" s="253" t="s">
        <v>51</v>
      </c>
      <c r="GB76" s="140"/>
      <c r="GC76" s="140"/>
      <c r="GD76" s="140"/>
      <c r="GE76" s="140"/>
      <c r="GF76" s="140"/>
      <c r="GG76" s="140"/>
      <c r="GH76" s="140"/>
      <c r="GI76" s="140"/>
      <c r="GJ76" s="140"/>
      <c r="GK76" s="140"/>
      <c r="GL76" s="254"/>
      <c r="GM76" s="154">
        <f>SUM(GM36:HK75)</f>
        <v>0</v>
      </c>
      <c r="GN76" s="155"/>
      <c r="GO76" s="155"/>
      <c r="GP76" s="155"/>
      <c r="GQ76" s="155"/>
      <c r="GR76" s="155"/>
      <c r="GS76" s="155"/>
      <c r="GT76" s="155"/>
      <c r="GU76" s="155"/>
      <c r="GV76" s="155"/>
      <c r="GW76" s="155"/>
      <c r="GX76" s="155"/>
      <c r="GY76" s="155"/>
      <c r="GZ76" s="155"/>
      <c r="HA76" s="155"/>
      <c r="HB76" s="155"/>
      <c r="HC76" s="155"/>
      <c r="HD76" s="155"/>
      <c r="HE76" s="155"/>
      <c r="HF76" s="155"/>
      <c r="HG76" s="155"/>
      <c r="HH76" s="155"/>
      <c r="HI76" s="155"/>
      <c r="HJ76" s="155"/>
      <c r="HK76" s="156"/>
      <c r="HL76" s="197">
        <f>SUM(HL36:IH75)</f>
        <v>0</v>
      </c>
      <c r="HM76" s="198"/>
      <c r="HN76" s="198"/>
      <c r="HO76" s="198"/>
      <c r="HP76" s="198"/>
      <c r="HQ76" s="198"/>
      <c r="HR76" s="198"/>
      <c r="HS76" s="198"/>
      <c r="HT76" s="198"/>
      <c r="HU76" s="198"/>
      <c r="HV76" s="198"/>
      <c r="HW76" s="198"/>
      <c r="HX76" s="198"/>
      <c r="HY76" s="198"/>
      <c r="HZ76" s="198"/>
      <c r="IA76" s="198"/>
      <c r="IB76" s="198"/>
      <c r="IC76" s="198"/>
      <c r="ID76" s="198"/>
      <c r="IE76" s="198"/>
      <c r="IF76" s="198"/>
      <c r="IG76" s="198"/>
      <c r="IH76" s="199"/>
    </row>
    <row r="77" spans="1:242" ht="12.6" customHeight="1" x14ac:dyDescent="0.4">
      <c r="A77" s="8"/>
      <c r="H77" s="8"/>
      <c r="I77" s="8"/>
      <c r="J77" s="8"/>
      <c r="K77" s="8"/>
      <c r="L77" s="8"/>
      <c r="M77" s="8"/>
      <c r="N77" s="8"/>
      <c r="BH77" s="253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254"/>
      <c r="BT77" s="154"/>
      <c r="BU77" s="155"/>
      <c r="BV77" s="155"/>
      <c r="BW77" s="155"/>
      <c r="BX77" s="155"/>
      <c r="BY77" s="155"/>
      <c r="BZ77" s="155"/>
      <c r="CA77" s="155"/>
      <c r="CB77" s="155"/>
      <c r="CC77" s="155"/>
      <c r="CD77" s="155"/>
      <c r="CE77" s="155"/>
      <c r="CF77" s="155"/>
      <c r="CG77" s="155"/>
      <c r="CH77" s="155"/>
      <c r="CI77" s="155"/>
      <c r="CJ77" s="155"/>
      <c r="CK77" s="155"/>
      <c r="CL77" s="155"/>
      <c r="CM77" s="155"/>
      <c r="CN77" s="155"/>
      <c r="CO77" s="155"/>
      <c r="CP77" s="155"/>
      <c r="CQ77" s="155"/>
      <c r="CR77" s="156"/>
      <c r="CS77" s="154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6"/>
      <c r="DT77" s="8"/>
      <c r="EA77" s="8"/>
      <c r="EB77" s="8"/>
      <c r="EC77" s="8"/>
      <c r="ED77" s="8"/>
      <c r="EE77" s="8"/>
      <c r="EF77" s="8"/>
      <c r="EG77" s="8"/>
      <c r="GA77" s="253"/>
      <c r="GB77" s="140"/>
      <c r="GC77" s="140"/>
      <c r="GD77" s="140"/>
      <c r="GE77" s="140"/>
      <c r="GF77" s="140"/>
      <c r="GG77" s="140"/>
      <c r="GH77" s="140"/>
      <c r="GI77" s="140"/>
      <c r="GJ77" s="140"/>
      <c r="GK77" s="140"/>
      <c r="GL77" s="254"/>
      <c r="GM77" s="154"/>
      <c r="GN77" s="155"/>
      <c r="GO77" s="155"/>
      <c r="GP77" s="155"/>
      <c r="GQ77" s="155"/>
      <c r="GR77" s="155"/>
      <c r="GS77" s="155"/>
      <c r="GT77" s="155"/>
      <c r="GU77" s="155"/>
      <c r="GV77" s="155"/>
      <c r="GW77" s="155"/>
      <c r="GX77" s="155"/>
      <c r="GY77" s="155"/>
      <c r="GZ77" s="155"/>
      <c r="HA77" s="155"/>
      <c r="HB77" s="155"/>
      <c r="HC77" s="155"/>
      <c r="HD77" s="155"/>
      <c r="HE77" s="155"/>
      <c r="HF77" s="155"/>
      <c r="HG77" s="155"/>
      <c r="HH77" s="155"/>
      <c r="HI77" s="155"/>
      <c r="HJ77" s="155"/>
      <c r="HK77" s="156"/>
      <c r="HL77" s="154"/>
      <c r="HM77" s="155"/>
      <c r="HN77" s="155"/>
      <c r="HO77" s="155"/>
      <c r="HP77" s="155"/>
      <c r="HQ77" s="155"/>
      <c r="HR77" s="155"/>
      <c r="HS77" s="155"/>
      <c r="HT77" s="155"/>
      <c r="HU77" s="155"/>
      <c r="HV77" s="155"/>
      <c r="HW77" s="155"/>
      <c r="HX77" s="155"/>
      <c r="HY77" s="155"/>
      <c r="HZ77" s="155"/>
      <c r="IA77" s="155"/>
      <c r="IB77" s="155"/>
      <c r="IC77" s="155"/>
      <c r="ID77" s="155"/>
      <c r="IE77" s="155"/>
      <c r="IF77" s="155"/>
      <c r="IG77" s="155"/>
      <c r="IH77" s="156"/>
    </row>
    <row r="78" spans="1:242" ht="12.6" customHeight="1" x14ac:dyDescent="0.4">
      <c r="A78" s="8"/>
      <c r="H78" s="8"/>
      <c r="I78" s="8"/>
      <c r="J78" s="8"/>
      <c r="K78" s="8"/>
      <c r="L78" s="8"/>
      <c r="M78" s="8"/>
      <c r="N78" s="8"/>
      <c r="T78" s="313" t="s">
        <v>37</v>
      </c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BH78" s="253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254"/>
      <c r="BT78" s="154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6"/>
      <c r="CS78" s="154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6"/>
      <c r="DT78" s="8"/>
      <c r="EA78" s="8"/>
      <c r="EB78" s="8"/>
      <c r="EC78" s="8"/>
      <c r="ED78" s="8"/>
      <c r="EE78" s="8"/>
      <c r="EF78" s="8"/>
      <c r="EG78" s="8"/>
      <c r="EM78" s="313" t="s">
        <v>37</v>
      </c>
      <c r="EN78" s="313"/>
      <c r="EO78" s="313"/>
      <c r="EP78" s="313"/>
      <c r="EQ78" s="313"/>
      <c r="ER78" s="313"/>
      <c r="ES78" s="313"/>
      <c r="ET78" s="313"/>
      <c r="EU78" s="313"/>
      <c r="EV78" s="313"/>
      <c r="EW78" s="313"/>
      <c r="EX78" s="313"/>
      <c r="EY78" s="313"/>
      <c r="GA78" s="253"/>
      <c r="GB78" s="140"/>
      <c r="GC78" s="140"/>
      <c r="GD78" s="140"/>
      <c r="GE78" s="140"/>
      <c r="GF78" s="140"/>
      <c r="GG78" s="140"/>
      <c r="GH78" s="140"/>
      <c r="GI78" s="140"/>
      <c r="GJ78" s="140"/>
      <c r="GK78" s="140"/>
      <c r="GL78" s="254"/>
      <c r="GM78" s="154"/>
      <c r="GN78" s="155"/>
      <c r="GO78" s="155"/>
      <c r="GP78" s="155"/>
      <c r="GQ78" s="155"/>
      <c r="GR78" s="155"/>
      <c r="GS78" s="155"/>
      <c r="GT78" s="155"/>
      <c r="GU78" s="155"/>
      <c r="GV78" s="155"/>
      <c r="GW78" s="155"/>
      <c r="GX78" s="155"/>
      <c r="GY78" s="155"/>
      <c r="GZ78" s="155"/>
      <c r="HA78" s="155"/>
      <c r="HB78" s="155"/>
      <c r="HC78" s="155"/>
      <c r="HD78" s="155"/>
      <c r="HE78" s="155"/>
      <c r="HF78" s="155"/>
      <c r="HG78" s="155"/>
      <c r="HH78" s="155"/>
      <c r="HI78" s="155"/>
      <c r="HJ78" s="155"/>
      <c r="HK78" s="156"/>
      <c r="HL78" s="154"/>
      <c r="HM78" s="155"/>
      <c r="HN78" s="155"/>
      <c r="HO78" s="155"/>
      <c r="HP78" s="155"/>
      <c r="HQ78" s="155"/>
      <c r="HR78" s="155"/>
      <c r="HS78" s="155"/>
      <c r="HT78" s="155"/>
      <c r="HU78" s="155"/>
      <c r="HV78" s="155"/>
      <c r="HW78" s="155"/>
      <c r="HX78" s="155"/>
      <c r="HY78" s="155"/>
      <c r="HZ78" s="155"/>
      <c r="IA78" s="155"/>
      <c r="IB78" s="155"/>
      <c r="IC78" s="155"/>
      <c r="ID78" s="155"/>
      <c r="IE78" s="155"/>
      <c r="IF78" s="155"/>
      <c r="IG78" s="155"/>
      <c r="IH78" s="156"/>
    </row>
    <row r="79" spans="1:242" ht="12.6" customHeight="1" thickBot="1" x14ac:dyDescent="0.45">
      <c r="A79" s="8"/>
      <c r="T79" s="313"/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BH79" s="318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20"/>
      <c r="BT79" s="97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9"/>
      <c r="CS79" s="97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9"/>
      <c r="DT79" s="8"/>
      <c r="EM79" s="313"/>
      <c r="EN79" s="313"/>
      <c r="EO79" s="313"/>
      <c r="EP79" s="313"/>
      <c r="EQ79" s="313"/>
      <c r="ER79" s="313"/>
      <c r="ES79" s="313"/>
      <c r="ET79" s="313"/>
      <c r="EU79" s="313"/>
      <c r="EV79" s="313"/>
      <c r="EW79" s="313"/>
      <c r="EX79" s="313"/>
      <c r="EY79" s="313"/>
      <c r="GA79" s="318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20"/>
      <c r="GM79" s="97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  <c r="HA79" s="98"/>
      <c r="HB79" s="98"/>
      <c r="HC79" s="98"/>
      <c r="HD79" s="98"/>
      <c r="HE79" s="98"/>
      <c r="HF79" s="98"/>
      <c r="HG79" s="98"/>
      <c r="HH79" s="98"/>
      <c r="HI79" s="98"/>
      <c r="HJ79" s="98"/>
      <c r="HK79" s="99"/>
      <c r="HL79" s="97"/>
      <c r="HM79" s="98"/>
      <c r="HN79" s="98"/>
      <c r="HO79" s="98"/>
      <c r="HP79" s="98"/>
      <c r="HQ79" s="98"/>
      <c r="HR79" s="98"/>
      <c r="HS79" s="98"/>
      <c r="HT79" s="98"/>
      <c r="HU79" s="98"/>
      <c r="HV79" s="98"/>
      <c r="HW79" s="98"/>
      <c r="HX79" s="98"/>
      <c r="HY79" s="98"/>
      <c r="HZ79" s="98"/>
      <c r="IA79" s="98"/>
      <c r="IB79" s="98"/>
      <c r="IC79" s="98"/>
      <c r="ID79" s="98"/>
      <c r="IE79" s="98"/>
      <c r="IF79" s="98"/>
      <c r="IG79" s="98"/>
      <c r="IH79" s="99"/>
    </row>
    <row r="80" spans="1:242" ht="12.6" customHeight="1" thickBot="1" x14ac:dyDescent="0.45">
      <c r="A80" s="8"/>
      <c r="T80" s="313"/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DS80" s="8"/>
      <c r="EM80" s="313"/>
      <c r="EN80" s="313"/>
      <c r="EO80" s="313"/>
      <c r="EP80" s="313"/>
      <c r="EQ80" s="313"/>
      <c r="ER80" s="313"/>
      <c r="ES80" s="313"/>
      <c r="ET80" s="313"/>
      <c r="EU80" s="313"/>
      <c r="EV80" s="313"/>
      <c r="EW80" s="313"/>
      <c r="EX80" s="313"/>
      <c r="EY80" s="313"/>
    </row>
    <row r="81" spans="1:254" ht="20.100000000000001" customHeight="1" thickTop="1" x14ac:dyDescent="0.4">
      <c r="A81" s="8"/>
      <c r="T81" s="376" t="s">
        <v>28</v>
      </c>
      <c r="U81" s="316"/>
      <c r="V81" s="316"/>
      <c r="W81" s="316"/>
      <c r="X81" s="316"/>
      <c r="Y81" s="316"/>
      <c r="Z81" s="316"/>
      <c r="AA81" s="316"/>
      <c r="AB81" s="314"/>
      <c r="AC81" s="314"/>
      <c r="AD81" s="314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4"/>
      <c r="AU81" s="35"/>
      <c r="AV81" s="35"/>
      <c r="AW81" s="35"/>
      <c r="AX81" s="35"/>
      <c r="AY81" s="35"/>
      <c r="AZ81" s="35"/>
      <c r="BA81" s="35"/>
      <c r="BB81" s="35"/>
      <c r="BC81" s="35"/>
      <c r="BD81" s="36"/>
      <c r="BE81" s="316" t="s">
        <v>41</v>
      </c>
      <c r="BF81" s="316"/>
      <c r="BG81" s="316"/>
      <c r="BH81" s="316"/>
      <c r="BI81" s="316"/>
      <c r="BJ81" s="316"/>
      <c r="BK81" s="314"/>
      <c r="BL81" s="314"/>
      <c r="BM81" s="314"/>
      <c r="BN81" s="314"/>
      <c r="BO81" s="314"/>
      <c r="BP81" s="314"/>
      <c r="BQ81" s="314"/>
      <c r="BR81" s="314"/>
      <c r="BS81" s="314"/>
      <c r="BT81" s="314"/>
      <c r="BU81" s="314"/>
      <c r="BV81" s="314"/>
      <c r="BW81" s="314"/>
      <c r="BX81" s="314"/>
      <c r="BY81" s="314"/>
      <c r="BZ81" s="314"/>
      <c r="CA81" s="314"/>
      <c r="CB81" s="314"/>
      <c r="CC81" s="359"/>
      <c r="CD81" s="360"/>
      <c r="CE81" s="360"/>
      <c r="CF81" s="360"/>
      <c r="CG81" s="360"/>
      <c r="CH81" s="361"/>
      <c r="CI81" s="371"/>
      <c r="CJ81" s="372"/>
      <c r="CK81" s="372"/>
      <c r="CL81" s="372"/>
      <c r="CM81" s="372"/>
      <c r="CN81" s="373"/>
      <c r="CO81" s="322" t="s">
        <v>34</v>
      </c>
      <c r="CP81" s="322"/>
      <c r="CQ81" s="322"/>
      <c r="CR81" s="323"/>
      <c r="CS81" s="323"/>
      <c r="CT81" s="323"/>
      <c r="CU81" s="323"/>
      <c r="CV81" s="323"/>
      <c r="CW81" s="323"/>
      <c r="CX81" s="323"/>
      <c r="CY81" s="323"/>
      <c r="CZ81" s="323"/>
      <c r="DA81" s="323"/>
      <c r="DB81" s="323"/>
      <c r="DC81" s="323"/>
      <c r="DD81" s="323"/>
      <c r="DE81" s="323"/>
      <c r="DF81" s="323"/>
      <c r="DG81" s="323"/>
      <c r="DH81" s="323"/>
      <c r="DI81" s="323"/>
      <c r="DJ81" s="323"/>
      <c r="DK81" s="323"/>
      <c r="DL81" s="362"/>
      <c r="DM81" s="45" t="b">
        <v>0</v>
      </c>
      <c r="DN81" s="45"/>
      <c r="DS81" s="8"/>
      <c r="EL81" s="339" t="s">
        <v>28</v>
      </c>
      <c r="EM81" s="340"/>
      <c r="EN81" s="340"/>
      <c r="EO81" s="340"/>
      <c r="EP81" s="340"/>
      <c r="EQ81" s="340"/>
      <c r="ER81" s="340"/>
      <c r="ES81" s="340"/>
      <c r="ET81" s="78" t="str">
        <f>IF(AB81="","",AB81)</f>
        <v/>
      </c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46"/>
      <c r="FM81" s="47"/>
      <c r="FN81" s="47"/>
      <c r="FO81" s="47"/>
      <c r="FP81" s="47"/>
      <c r="FQ81" s="47"/>
      <c r="FR81" s="47"/>
      <c r="FS81" s="47"/>
      <c r="FT81" s="47"/>
      <c r="FU81" s="47"/>
      <c r="FV81" s="48"/>
      <c r="FW81" s="76" t="s">
        <v>41</v>
      </c>
      <c r="FX81" s="76"/>
      <c r="FY81" s="76"/>
      <c r="FZ81" s="76"/>
      <c r="GA81" s="76"/>
      <c r="GB81" s="76"/>
      <c r="GC81" s="78" t="str">
        <f>IF(BK81="","",BK81)</f>
        <v/>
      </c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82"/>
      <c r="GV81" s="83"/>
      <c r="GW81" s="83"/>
      <c r="GX81" s="83"/>
      <c r="GY81" s="83"/>
      <c r="GZ81" s="84"/>
      <c r="HA81" s="327"/>
      <c r="HB81" s="328"/>
      <c r="HC81" s="328"/>
      <c r="HD81" s="328"/>
      <c r="HE81" s="328"/>
      <c r="HF81" s="329"/>
      <c r="HG81" s="80" t="s">
        <v>9</v>
      </c>
      <c r="HH81" s="80"/>
      <c r="HI81" s="80"/>
      <c r="HJ81" s="72" t="str">
        <f>IF(CR81="","",CR81)</f>
        <v/>
      </c>
      <c r="HK81" s="72"/>
      <c r="HL81" s="72"/>
      <c r="HM81" s="72" t="str">
        <f t="shared" ref="HM81" si="252">IF(CU81="","",CU81)</f>
        <v/>
      </c>
      <c r="HN81" s="72"/>
      <c r="HO81" s="72"/>
      <c r="HP81" s="72" t="str">
        <f t="shared" ref="HP81" si="253">IF(CX81="","",CX81)</f>
        <v/>
      </c>
      <c r="HQ81" s="72"/>
      <c r="HR81" s="72"/>
      <c r="HS81" s="72" t="str">
        <f t="shared" ref="HS81" si="254">IF(DA81="","",DA81)</f>
        <v/>
      </c>
      <c r="HT81" s="72"/>
      <c r="HU81" s="72"/>
      <c r="HV81" s="72" t="str">
        <f t="shared" ref="HV81" si="255">IF(DD81="","",DD81)</f>
        <v/>
      </c>
      <c r="HW81" s="72"/>
      <c r="HX81" s="72"/>
      <c r="HY81" s="72" t="str">
        <f t="shared" ref="HY81" si="256">IF(DG81="","",DG81)</f>
        <v/>
      </c>
      <c r="HZ81" s="72"/>
      <c r="IA81" s="72"/>
      <c r="IB81" s="72" t="str">
        <f t="shared" ref="IB81" si="257">IF(DJ81="","",DJ81)</f>
        <v/>
      </c>
      <c r="IC81" s="72"/>
      <c r="ID81" s="74"/>
    </row>
    <row r="82" spans="1:254" ht="20.100000000000001" customHeight="1" x14ac:dyDescent="0.4">
      <c r="A82" s="8"/>
      <c r="T82" s="377"/>
      <c r="U82" s="317"/>
      <c r="V82" s="317"/>
      <c r="W82" s="317"/>
      <c r="X82" s="317"/>
      <c r="Y82" s="317"/>
      <c r="Z82" s="317"/>
      <c r="AA82" s="317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315"/>
      <c r="AT82" s="37"/>
      <c r="AU82" s="2"/>
      <c r="AV82" s="2"/>
      <c r="AW82" s="2"/>
      <c r="AX82" s="2"/>
      <c r="AY82" s="2"/>
      <c r="AZ82" s="2"/>
      <c r="BA82" s="2"/>
      <c r="BB82" s="2"/>
      <c r="BC82" s="2"/>
      <c r="BD82" s="38"/>
      <c r="BE82" s="317"/>
      <c r="BF82" s="317"/>
      <c r="BG82" s="317"/>
      <c r="BH82" s="317"/>
      <c r="BI82" s="317"/>
      <c r="BJ82" s="317"/>
      <c r="BK82" s="315"/>
      <c r="BL82" s="315"/>
      <c r="BM82" s="315"/>
      <c r="BN82" s="315"/>
      <c r="BO82" s="315"/>
      <c r="BP82" s="315"/>
      <c r="BQ82" s="315"/>
      <c r="BR82" s="315"/>
      <c r="BS82" s="315"/>
      <c r="BT82" s="315"/>
      <c r="BU82" s="315"/>
      <c r="BV82" s="315"/>
      <c r="BW82" s="315"/>
      <c r="BX82" s="315"/>
      <c r="BY82" s="315"/>
      <c r="BZ82" s="315"/>
      <c r="CA82" s="315"/>
      <c r="CB82" s="315"/>
      <c r="CC82" s="357"/>
      <c r="CD82" s="104"/>
      <c r="CE82" s="104"/>
      <c r="CF82" s="104"/>
      <c r="CG82" s="104"/>
      <c r="CH82" s="358"/>
      <c r="CI82" s="368"/>
      <c r="CJ82" s="369"/>
      <c r="CK82" s="369"/>
      <c r="CL82" s="369"/>
      <c r="CM82" s="369"/>
      <c r="CN82" s="370"/>
      <c r="CO82" s="89"/>
      <c r="CP82" s="89"/>
      <c r="CQ82" s="89"/>
      <c r="CR82" s="324"/>
      <c r="CS82" s="324"/>
      <c r="CT82" s="324"/>
      <c r="CU82" s="324"/>
      <c r="CV82" s="324"/>
      <c r="CW82" s="324"/>
      <c r="CX82" s="324"/>
      <c r="CY82" s="324"/>
      <c r="CZ82" s="324"/>
      <c r="DA82" s="324"/>
      <c r="DB82" s="324"/>
      <c r="DC82" s="324"/>
      <c r="DD82" s="324"/>
      <c r="DE82" s="324"/>
      <c r="DF82" s="324"/>
      <c r="DG82" s="324"/>
      <c r="DH82" s="324"/>
      <c r="DI82" s="324"/>
      <c r="DJ82" s="324"/>
      <c r="DK82" s="324"/>
      <c r="DL82" s="363"/>
      <c r="DM82" s="45" t="b">
        <v>0</v>
      </c>
      <c r="DN82" s="45" t="b">
        <v>0</v>
      </c>
      <c r="DS82" s="8"/>
      <c r="EL82" s="341"/>
      <c r="EM82" s="317"/>
      <c r="EN82" s="317"/>
      <c r="EO82" s="317"/>
      <c r="EP82" s="317"/>
      <c r="EQ82" s="317"/>
      <c r="ER82" s="317"/>
      <c r="ES82" s="317"/>
      <c r="ET82" s="79"/>
      <c r="EU82" s="79"/>
      <c r="EV82" s="79"/>
      <c r="EW82" s="79"/>
      <c r="EX82" s="79"/>
      <c r="EY82" s="79"/>
      <c r="EZ82" s="79"/>
      <c r="FA82" s="79"/>
      <c r="FB82" s="79"/>
      <c r="FC82" s="79"/>
      <c r="FD82" s="79"/>
      <c r="FE82" s="79"/>
      <c r="FF82" s="79"/>
      <c r="FG82" s="79"/>
      <c r="FH82" s="79"/>
      <c r="FI82" s="79"/>
      <c r="FJ82" s="79"/>
      <c r="FK82" s="79"/>
      <c r="FL82" s="23"/>
      <c r="FM82" s="49"/>
      <c r="FN82" s="49"/>
      <c r="FO82" s="49"/>
      <c r="FP82" s="49"/>
      <c r="FQ82" s="49"/>
      <c r="FR82" s="49"/>
      <c r="FS82" s="49"/>
      <c r="FT82" s="49"/>
      <c r="FU82" s="49"/>
      <c r="FV82" s="24"/>
      <c r="FW82" s="77"/>
      <c r="FX82" s="77"/>
      <c r="FY82" s="77"/>
      <c r="FZ82" s="77"/>
      <c r="GA82" s="77"/>
      <c r="GB82" s="77"/>
      <c r="GC82" s="79"/>
      <c r="GD82" s="79"/>
      <c r="GE82" s="79"/>
      <c r="GF82" s="79"/>
      <c r="GG82" s="79"/>
      <c r="GH82" s="79"/>
      <c r="GI82" s="79"/>
      <c r="GJ82" s="79"/>
      <c r="GK82" s="79"/>
      <c r="GL82" s="79"/>
      <c r="GM82" s="79"/>
      <c r="GN82" s="79"/>
      <c r="GO82" s="79"/>
      <c r="GP82" s="79"/>
      <c r="GQ82" s="79"/>
      <c r="GR82" s="79"/>
      <c r="GS82" s="79"/>
      <c r="GT82" s="79"/>
      <c r="GU82" s="85"/>
      <c r="GV82" s="86"/>
      <c r="GW82" s="86"/>
      <c r="GX82" s="86"/>
      <c r="GY82" s="86"/>
      <c r="GZ82" s="87"/>
      <c r="HA82" s="330"/>
      <c r="HB82" s="331"/>
      <c r="HC82" s="331"/>
      <c r="HD82" s="331"/>
      <c r="HE82" s="331"/>
      <c r="HF82" s="332"/>
      <c r="HG82" s="81"/>
      <c r="HH82" s="81"/>
      <c r="HI82" s="81"/>
      <c r="HJ82" s="73"/>
      <c r="HK82" s="73"/>
      <c r="HL82" s="73"/>
      <c r="HM82" s="73"/>
      <c r="HN82" s="73"/>
      <c r="HO82" s="73"/>
      <c r="HP82" s="73"/>
      <c r="HQ82" s="73"/>
      <c r="HR82" s="73"/>
      <c r="HS82" s="73"/>
      <c r="HT82" s="73"/>
      <c r="HU82" s="73"/>
      <c r="HV82" s="73"/>
      <c r="HW82" s="73"/>
      <c r="HX82" s="73"/>
      <c r="HY82" s="73"/>
      <c r="HZ82" s="73"/>
      <c r="IA82" s="73"/>
      <c r="IB82" s="73"/>
      <c r="IC82" s="73"/>
      <c r="ID82" s="75"/>
    </row>
    <row r="83" spans="1:254" ht="20.100000000000001" customHeight="1" x14ac:dyDescent="0.4">
      <c r="A83" s="8"/>
      <c r="T83" s="377"/>
      <c r="U83" s="317"/>
      <c r="V83" s="317"/>
      <c r="W83" s="317"/>
      <c r="X83" s="317"/>
      <c r="Y83" s="317"/>
      <c r="Z83" s="317"/>
      <c r="AA83" s="317"/>
      <c r="AB83" s="315"/>
      <c r="AC83" s="315"/>
      <c r="AD83" s="315"/>
      <c r="AE83" s="315"/>
      <c r="AF83" s="315"/>
      <c r="AG83" s="315"/>
      <c r="AH83" s="315"/>
      <c r="AI83" s="315"/>
      <c r="AJ83" s="315"/>
      <c r="AK83" s="315"/>
      <c r="AL83" s="315"/>
      <c r="AM83" s="315"/>
      <c r="AN83" s="315"/>
      <c r="AO83" s="315"/>
      <c r="AP83" s="315"/>
      <c r="AQ83" s="315"/>
      <c r="AR83" s="315"/>
      <c r="AS83" s="315"/>
      <c r="AT83" s="37"/>
      <c r="AU83" s="2"/>
      <c r="AV83" s="2"/>
      <c r="AW83" s="2"/>
      <c r="AX83" s="2"/>
      <c r="AY83" s="2"/>
      <c r="AZ83" s="2"/>
      <c r="BA83" s="2"/>
      <c r="BB83" s="2"/>
      <c r="BC83" s="2"/>
      <c r="BD83" s="38"/>
      <c r="BE83" s="317"/>
      <c r="BF83" s="317"/>
      <c r="BG83" s="317"/>
      <c r="BH83" s="317"/>
      <c r="BI83" s="317"/>
      <c r="BJ83" s="317"/>
      <c r="BK83" s="315"/>
      <c r="BL83" s="315"/>
      <c r="BM83" s="315"/>
      <c r="BN83" s="315"/>
      <c r="BO83" s="315"/>
      <c r="BP83" s="315"/>
      <c r="BQ83" s="315"/>
      <c r="BR83" s="315"/>
      <c r="BS83" s="315"/>
      <c r="BT83" s="315"/>
      <c r="BU83" s="315"/>
      <c r="BV83" s="315"/>
      <c r="BW83" s="315"/>
      <c r="BX83" s="315"/>
      <c r="BY83" s="315"/>
      <c r="BZ83" s="315"/>
      <c r="CA83" s="315"/>
      <c r="CB83" s="315"/>
      <c r="CC83" s="355"/>
      <c r="CD83" s="101"/>
      <c r="CE83" s="101"/>
      <c r="CF83" s="101"/>
      <c r="CG83" s="101"/>
      <c r="CH83" s="356"/>
      <c r="CI83" s="365"/>
      <c r="CJ83" s="366"/>
      <c r="CK83" s="366"/>
      <c r="CL83" s="366"/>
      <c r="CM83" s="366"/>
      <c r="CN83" s="367"/>
      <c r="CO83" s="89"/>
      <c r="CP83" s="89"/>
      <c r="CQ83" s="89"/>
      <c r="CR83" s="324"/>
      <c r="CS83" s="324"/>
      <c r="CT83" s="324"/>
      <c r="CU83" s="324"/>
      <c r="CV83" s="324"/>
      <c r="CW83" s="324"/>
      <c r="CX83" s="324"/>
      <c r="CY83" s="324"/>
      <c r="CZ83" s="324"/>
      <c r="DA83" s="324"/>
      <c r="DB83" s="324"/>
      <c r="DC83" s="324"/>
      <c r="DD83" s="324"/>
      <c r="DE83" s="324"/>
      <c r="DF83" s="324"/>
      <c r="DG83" s="324"/>
      <c r="DH83" s="324"/>
      <c r="DI83" s="324"/>
      <c r="DJ83" s="324"/>
      <c r="DK83" s="324"/>
      <c r="DL83" s="363"/>
      <c r="DM83" s="45" t="b">
        <v>0</v>
      </c>
      <c r="DN83" s="45" t="b">
        <v>0</v>
      </c>
      <c r="DS83" s="8"/>
      <c r="EL83" s="341"/>
      <c r="EM83" s="317"/>
      <c r="EN83" s="317"/>
      <c r="EO83" s="317"/>
      <c r="EP83" s="317"/>
      <c r="EQ83" s="317"/>
      <c r="ER83" s="317"/>
      <c r="ES83" s="317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23"/>
      <c r="FM83" s="49"/>
      <c r="FN83" s="49"/>
      <c r="FO83" s="49"/>
      <c r="FP83" s="49"/>
      <c r="FQ83" s="49"/>
      <c r="FR83" s="49"/>
      <c r="FS83" s="49"/>
      <c r="FT83" s="49"/>
      <c r="FU83" s="49"/>
      <c r="FV83" s="24"/>
      <c r="FW83" s="77"/>
      <c r="FX83" s="77"/>
      <c r="FY83" s="77"/>
      <c r="FZ83" s="77"/>
      <c r="GA83" s="77"/>
      <c r="GB83" s="77"/>
      <c r="GC83" s="79"/>
      <c r="GD83" s="79"/>
      <c r="GE83" s="79"/>
      <c r="GF83" s="79"/>
      <c r="GG83" s="79"/>
      <c r="GH83" s="79"/>
      <c r="GI83" s="79"/>
      <c r="GJ83" s="79"/>
      <c r="GK83" s="79"/>
      <c r="GL83" s="79"/>
      <c r="GM83" s="79"/>
      <c r="GN83" s="79"/>
      <c r="GO83" s="79"/>
      <c r="GP83" s="79"/>
      <c r="GQ83" s="79"/>
      <c r="GR83" s="79"/>
      <c r="GS83" s="79"/>
      <c r="GT83" s="79"/>
      <c r="GU83" s="333"/>
      <c r="GV83" s="334"/>
      <c r="GW83" s="334"/>
      <c r="GX83" s="334"/>
      <c r="GY83" s="334"/>
      <c r="GZ83" s="335"/>
      <c r="HA83" s="336"/>
      <c r="HB83" s="337"/>
      <c r="HC83" s="337"/>
      <c r="HD83" s="337"/>
      <c r="HE83" s="337"/>
      <c r="HF83" s="338"/>
      <c r="HG83" s="81"/>
      <c r="HH83" s="81"/>
      <c r="HI83" s="81"/>
      <c r="HJ83" s="73"/>
      <c r="HK83" s="73"/>
      <c r="HL83" s="73"/>
      <c r="HM83" s="73"/>
      <c r="HN83" s="73"/>
      <c r="HO83" s="73"/>
      <c r="HP83" s="73"/>
      <c r="HQ83" s="73"/>
      <c r="HR83" s="73"/>
      <c r="HS83" s="73"/>
      <c r="HT83" s="73"/>
      <c r="HU83" s="73"/>
      <c r="HV83" s="73"/>
      <c r="HW83" s="73"/>
      <c r="HX83" s="73"/>
      <c r="HY83" s="73"/>
      <c r="HZ83" s="73"/>
      <c r="IA83" s="73"/>
      <c r="IB83" s="73"/>
      <c r="IC83" s="73"/>
      <c r="ID83" s="75"/>
    </row>
    <row r="84" spans="1:254" ht="20.100000000000001" customHeight="1" x14ac:dyDescent="0.4">
      <c r="A84" s="8"/>
      <c r="T84" s="377"/>
      <c r="U84" s="317"/>
      <c r="V84" s="317"/>
      <c r="W84" s="317"/>
      <c r="X84" s="317"/>
      <c r="Y84" s="317"/>
      <c r="Z84" s="317"/>
      <c r="AA84" s="317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9"/>
      <c r="AU84" s="40"/>
      <c r="AV84" s="30" t="s">
        <v>70</v>
      </c>
      <c r="AW84" s="321"/>
      <c r="AX84" s="321"/>
      <c r="AY84" s="321"/>
      <c r="AZ84" s="321"/>
      <c r="BA84" s="321"/>
      <c r="BB84" s="321"/>
      <c r="BC84" s="321"/>
      <c r="BD84" s="22" t="s">
        <v>71</v>
      </c>
      <c r="BE84" s="317"/>
      <c r="BF84" s="317"/>
      <c r="BG84" s="317"/>
      <c r="BH84" s="317"/>
      <c r="BI84" s="317"/>
      <c r="BJ84" s="317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57"/>
      <c r="CD84" s="104"/>
      <c r="CE84" s="104"/>
      <c r="CF84" s="104"/>
      <c r="CG84" s="104"/>
      <c r="CH84" s="358"/>
      <c r="CI84" s="368"/>
      <c r="CJ84" s="369"/>
      <c r="CK84" s="369"/>
      <c r="CL84" s="369"/>
      <c r="CM84" s="369"/>
      <c r="CN84" s="370"/>
      <c r="CO84" s="89"/>
      <c r="CP84" s="89"/>
      <c r="CQ84" s="89"/>
      <c r="CR84" s="324"/>
      <c r="CS84" s="324"/>
      <c r="CT84" s="324"/>
      <c r="CU84" s="324"/>
      <c r="CV84" s="324"/>
      <c r="CW84" s="324"/>
      <c r="CX84" s="324"/>
      <c r="CY84" s="324"/>
      <c r="CZ84" s="324"/>
      <c r="DA84" s="324"/>
      <c r="DB84" s="324"/>
      <c r="DC84" s="324"/>
      <c r="DD84" s="324"/>
      <c r="DE84" s="324"/>
      <c r="DF84" s="324"/>
      <c r="DG84" s="324"/>
      <c r="DH84" s="324"/>
      <c r="DI84" s="324"/>
      <c r="DJ84" s="324"/>
      <c r="DK84" s="324"/>
      <c r="DL84" s="363"/>
      <c r="DM84" s="45" t="b">
        <v>0</v>
      </c>
      <c r="DN84" s="45" t="b">
        <v>0</v>
      </c>
      <c r="DS84" s="8"/>
      <c r="EL84" s="341"/>
      <c r="EM84" s="317"/>
      <c r="EN84" s="317"/>
      <c r="EO84" s="317"/>
      <c r="EP84" s="317"/>
      <c r="EQ84" s="317"/>
      <c r="ER84" s="317"/>
      <c r="ES84" s="317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26"/>
      <c r="FM84" s="27"/>
      <c r="FN84" s="29" t="s">
        <v>70</v>
      </c>
      <c r="FO84" s="321" t="str">
        <f>IF(AW84="","",AW84)</f>
        <v/>
      </c>
      <c r="FP84" s="321"/>
      <c r="FQ84" s="321"/>
      <c r="FR84" s="321"/>
      <c r="FS84" s="321"/>
      <c r="FT84" s="321"/>
      <c r="FU84" s="321"/>
      <c r="FV84" s="28" t="s">
        <v>71</v>
      </c>
      <c r="FW84" s="77"/>
      <c r="FX84" s="77"/>
      <c r="FY84" s="77"/>
      <c r="FZ84" s="77"/>
      <c r="GA84" s="77"/>
      <c r="GB84" s="77"/>
      <c r="GC84" s="79"/>
      <c r="GD84" s="79"/>
      <c r="GE84" s="79"/>
      <c r="GF84" s="79"/>
      <c r="GG84" s="79"/>
      <c r="GH84" s="79"/>
      <c r="GI84" s="79"/>
      <c r="GJ84" s="79"/>
      <c r="GK84" s="79"/>
      <c r="GL84" s="79"/>
      <c r="GM84" s="79"/>
      <c r="GN84" s="79"/>
      <c r="GO84" s="79"/>
      <c r="GP84" s="79"/>
      <c r="GQ84" s="79"/>
      <c r="GR84" s="79"/>
      <c r="GS84" s="79"/>
      <c r="GT84" s="79"/>
      <c r="GU84" s="85"/>
      <c r="GV84" s="86"/>
      <c r="GW84" s="86"/>
      <c r="GX84" s="86"/>
      <c r="GY84" s="86"/>
      <c r="GZ84" s="87"/>
      <c r="HA84" s="330"/>
      <c r="HB84" s="331"/>
      <c r="HC84" s="331"/>
      <c r="HD84" s="331"/>
      <c r="HE84" s="331"/>
      <c r="HF84" s="332"/>
      <c r="HG84" s="81"/>
      <c r="HH84" s="81"/>
      <c r="HI84" s="81"/>
      <c r="HJ84" s="73"/>
      <c r="HK84" s="73"/>
      <c r="HL84" s="73"/>
      <c r="HM84" s="73"/>
      <c r="HN84" s="73"/>
      <c r="HO84" s="73"/>
      <c r="HP84" s="73"/>
      <c r="HQ84" s="73"/>
      <c r="HR84" s="73"/>
      <c r="HS84" s="73"/>
      <c r="HT84" s="73"/>
      <c r="HU84" s="73"/>
      <c r="HV84" s="73"/>
      <c r="HW84" s="73"/>
      <c r="HX84" s="73"/>
      <c r="HY84" s="73"/>
      <c r="HZ84" s="73"/>
      <c r="IA84" s="73"/>
      <c r="IB84" s="73"/>
      <c r="IC84" s="73"/>
      <c r="ID84" s="75"/>
    </row>
    <row r="85" spans="1:254" ht="20.100000000000001" customHeight="1" x14ac:dyDescent="0.4">
      <c r="A85" s="8"/>
      <c r="T85" s="364" t="s">
        <v>43</v>
      </c>
      <c r="U85" s="60"/>
      <c r="V85" s="60"/>
      <c r="W85" s="60"/>
      <c r="X85" s="60"/>
      <c r="Y85" s="60"/>
      <c r="Z85" s="60"/>
      <c r="AA85" s="60"/>
      <c r="AB85" s="342"/>
      <c r="AC85" s="342"/>
      <c r="AD85" s="342"/>
      <c r="AE85" s="342"/>
      <c r="AF85" s="342"/>
      <c r="AG85" s="342"/>
      <c r="AH85" s="342"/>
      <c r="AI85" s="342"/>
      <c r="AJ85" s="342"/>
      <c r="AK85" s="342"/>
      <c r="AL85" s="342"/>
      <c r="AM85" s="342"/>
      <c r="AN85" s="342"/>
      <c r="AO85" s="342"/>
      <c r="AP85" s="342"/>
      <c r="AQ85" s="342"/>
      <c r="AR85" s="342"/>
      <c r="AS85" s="342"/>
      <c r="AT85" s="342"/>
      <c r="AU85" s="342"/>
      <c r="AV85" s="342"/>
      <c r="AW85" s="342"/>
      <c r="AX85" s="342"/>
      <c r="AY85" s="342"/>
      <c r="AZ85" s="342"/>
      <c r="BA85" s="342"/>
      <c r="BB85" s="342"/>
      <c r="BC85" s="342"/>
      <c r="BD85" s="342"/>
      <c r="BE85" s="342"/>
      <c r="BF85" s="342"/>
      <c r="BG85" s="342"/>
      <c r="BH85" s="342"/>
      <c r="BI85" s="342"/>
      <c r="BJ85" s="342"/>
      <c r="BK85" s="342"/>
      <c r="BL85" s="342"/>
      <c r="BM85" s="342"/>
      <c r="BN85" s="342"/>
      <c r="BO85" s="342"/>
      <c r="BP85" s="342"/>
      <c r="BQ85" s="342"/>
      <c r="BR85" s="342"/>
      <c r="BS85" s="342"/>
      <c r="BT85" s="342"/>
      <c r="BU85" s="342"/>
      <c r="BV85" s="342"/>
      <c r="BW85" s="342"/>
      <c r="BX85" s="342"/>
      <c r="BY85" s="342"/>
      <c r="BZ85" s="342"/>
      <c r="CA85" s="342"/>
      <c r="CB85" s="342"/>
      <c r="CC85" s="342"/>
      <c r="CD85" s="342"/>
      <c r="CE85" s="342"/>
      <c r="CF85" s="342"/>
      <c r="CG85" s="342"/>
      <c r="CH85" s="342"/>
      <c r="CI85" s="342"/>
      <c r="CJ85" s="342"/>
      <c r="CK85" s="342"/>
      <c r="CL85" s="342"/>
      <c r="CM85" s="342"/>
      <c r="CN85" s="342"/>
      <c r="CO85" s="342"/>
      <c r="CP85" s="342"/>
      <c r="CQ85" s="342"/>
      <c r="CR85" s="342"/>
      <c r="CS85" s="342"/>
      <c r="CT85" s="342"/>
      <c r="CU85" s="342"/>
      <c r="CV85" s="342"/>
      <c r="CW85" s="342"/>
      <c r="CX85" s="342"/>
      <c r="CY85" s="342"/>
      <c r="CZ85" s="342"/>
      <c r="DA85" s="342"/>
      <c r="DB85" s="342"/>
      <c r="DC85" s="342"/>
      <c r="DD85" s="342"/>
      <c r="DE85" s="342"/>
      <c r="DF85" s="342"/>
      <c r="DG85" s="342"/>
      <c r="DH85" s="342"/>
      <c r="DI85" s="342"/>
      <c r="DJ85" s="342"/>
      <c r="DK85" s="342"/>
      <c r="DL85" s="343"/>
      <c r="DS85" s="8"/>
      <c r="EL85" s="59" t="s">
        <v>43</v>
      </c>
      <c r="EM85" s="60"/>
      <c r="EN85" s="60"/>
      <c r="EO85" s="60"/>
      <c r="EP85" s="60"/>
      <c r="EQ85" s="60"/>
      <c r="ER85" s="60"/>
      <c r="ES85" s="60"/>
      <c r="ET85" s="55" t="str">
        <f>IF(AB85="","",AB85)</f>
        <v/>
      </c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6"/>
    </row>
    <row r="86" spans="1:254" ht="20.100000000000001" customHeight="1" x14ac:dyDescent="0.4">
      <c r="A86" s="8"/>
      <c r="T86" s="364"/>
      <c r="U86" s="60"/>
      <c r="V86" s="60"/>
      <c r="W86" s="60"/>
      <c r="X86" s="60"/>
      <c r="Y86" s="60"/>
      <c r="Z86" s="60"/>
      <c r="AA86" s="60"/>
      <c r="AB86" s="344"/>
      <c r="AC86" s="344"/>
      <c r="AD86" s="344"/>
      <c r="AE86" s="344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44"/>
      <c r="AR86" s="344"/>
      <c r="AS86" s="344"/>
      <c r="AT86" s="344"/>
      <c r="AU86" s="344"/>
      <c r="AV86" s="344"/>
      <c r="AW86" s="344"/>
      <c r="AX86" s="344"/>
      <c r="AY86" s="344"/>
      <c r="AZ86" s="344"/>
      <c r="BA86" s="344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44"/>
      <c r="BO86" s="344"/>
      <c r="BP86" s="344"/>
      <c r="BQ86" s="344"/>
      <c r="BR86" s="344"/>
      <c r="BS86" s="344"/>
      <c r="BT86" s="344"/>
      <c r="BU86" s="344"/>
      <c r="BV86" s="344"/>
      <c r="BW86" s="344"/>
      <c r="BX86" s="344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44"/>
      <c r="CO86" s="344"/>
      <c r="CP86" s="344"/>
      <c r="CQ86" s="344"/>
      <c r="CR86" s="344"/>
      <c r="CS86" s="344"/>
      <c r="CT86" s="344"/>
      <c r="CU86" s="344"/>
      <c r="CV86" s="344"/>
      <c r="CW86" s="344"/>
      <c r="CX86" s="344"/>
      <c r="CY86" s="344"/>
      <c r="CZ86" s="344"/>
      <c r="DA86" s="344"/>
      <c r="DB86" s="344"/>
      <c r="DC86" s="344"/>
      <c r="DD86" s="344"/>
      <c r="DE86" s="344"/>
      <c r="DF86" s="344"/>
      <c r="DG86" s="344"/>
      <c r="DH86" s="344"/>
      <c r="DI86" s="344"/>
      <c r="DJ86" s="344"/>
      <c r="DK86" s="344"/>
      <c r="DL86" s="345"/>
      <c r="DS86" s="8"/>
      <c r="EL86" s="59"/>
      <c r="EM86" s="60"/>
      <c r="EN86" s="60"/>
      <c r="EO86" s="60"/>
      <c r="EP86" s="60"/>
      <c r="EQ86" s="60"/>
      <c r="ER86" s="60"/>
      <c r="ES86" s="60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8"/>
    </row>
    <row r="87" spans="1:254" ht="20.100000000000001" customHeight="1" x14ac:dyDescent="0.4">
      <c r="A87" s="8"/>
      <c r="T87" s="364" t="s">
        <v>42</v>
      </c>
      <c r="U87" s="60"/>
      <c r="V87" s="60"/>
      <c r="W87" s="60"/>
      <c r="X87" s="60"/>
      <c r="Y87" s="60"/>
      <c r="Z87" s="60"/>
      <c r="AA87" s="60"/>
      <c r="AB87" s="346"/>
      <c r="AC87" s="347"/>
      <c r="AD87" s="347"/>
      <c r="AE87" s="347"/>
      <c r="AF87" s="347"/>
      <c r="AG87" s="347"/>
      <c r="AH87" s="347"/>
      <c r="AI87" s="347"/>
      <c r="AJ87" s="347"/>
      <c r="AK87" s="347"/>
      <c r="AL87" s="347"/>
      <c r="AM87" s="347"/>
      <c r="AN87" s="347"/>
      <c r="AO87" s="347"/>
      <c r="AP87" s="347"/>
      <c r="AQ87" s="347"/>
      <c r="AR87" s="347"/>
      <c r="AS87" s="347"/>
      <c r="AT87" s="347"/>
      <c r="AU87" s="347"/>
      <c r="AV87" s="347"/>
      <c r="AW87" s="347"/>
      <c r="AX87" s="347"/>
      <c r="AY87" s="347"/>
      <c r="AZ87" s="347"/>
      <c r="BA87" s="347"/>
      <c r="BB87" s="347"/>
      <c r="BC87" s="347"/>
      <c r="BD87" s="347"/>
      <c r="BE87" s="347"/>
      <c r="BF87" s="347"/>
      <c r="BG87" s="347"/>
      <c r="BH87" s="347"/>
      <c r="BI87" s="347"/>
      <c r="BJ87" s="347"/>
      <c r="BK87" s="347"/>
      <c r="BL87" s="347"/>
      <c r="BM87" s="347"/>
      <c r="BN87" s="347"/>
      <c r="BO87" s="347"/>
      <c r="BP87" s="347"/>
      <c r="BQ87" s="347"/>
      <c r="BR87" s="347"/>
      <c r="BS87" s="347"/>
      <c r="BT87" s="347"/>
      <c r="BU87" s="347"/>
      <c r="BV87" s="347"/>
      <c r="BW87" s="347"/>
      <c r="BX87" s="347"/>
      <c r="BY87" s="347"/>
      <c r="BZ87" s="347"/>
      <c r="CA87" s="347"/>
      <c r="CB87" s="347"/>
      <c r="CC87" s="347"/>
      <c r="CD87" s="347"/>
      <c r="CE87" s="347"/>
      <c r="CF87" s="347"/>
      <c r="CG87" s="347"/>
      <c r="CH87" s="347"/>
      <c r="CI87" s="347"/>
      <c r="CJ87" s="347"/>
      <c r="CK87" s="347"/>
      <c r="CL87" s="347"/>
      <c r="CM87" s="347"/>
      <c r="CN87" s="347"/>
      <c r="CO87" s="347"/>
      <c r="CP87" s="347"/>
      <c r="CQ87" s="347"/>
      <c r="CR87" s="347"/>
      <c r="CS87" s="347"/>
      <c r="CT87" s="347"/>
      <c r="CU87" s="347"/>
      <c r="CV87" s="347"/>
      <c r="CW87" s="347"/>
      <c r="CX87" s="347"/>
      <c r="CY87" s="347"/>
      <c r="CZ87" s="347"/>
      <c r="DA87" s="347"/>
      <c r="DB87" s="347"/>
      <c r="DC87" s="347"/>
      <c r="DD87" s="347"/>
      <c r="DE87" s="347"/>
      <c r="DF87" s="347"/>
      <c r="DG87" s="347"/>
      <c r="DH87" s="347"/>
      <c r="DI87" s="347"/>
      <c r="DJ87" s="347"/>
      <c r="DK87" s="347"/>
      <c r="DL87" s="348"/>
      <c r="DS87" s="8"/>
      <c r="EL87" s="59" t="s">
        <v>42</v>
      </c>
      <c r="EM87" s="60"/>
      <c r="EN87" s="60"/>
      <c r="EO87" s="60"/>
      <c r="EP87" s="60"/>
      <c r="EQ87" s="60"/>
      <c r="ER87" s="60"/>
      <c r="ES87" s="60"/>
      <c r="ET87" s="63" t="str">
        <f>IF(AB87="","",AB87)</f>
        <v/>
      </c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  <c r="GU87" s="64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4"/>
      <c r="ID87" s="65"/>
    </row>
    <row r="88" spans="1:254" ht="20.100000000000001" customHeight="1" x14ac:dyDescent="0.4">
      <c r="A88" s="8"/>
      <c r="T88" s="364"/>
      <c r="U88" s="60"/>
      <c r="V88" s="60"/>
      <c r="W88" s="60"/>
      <c r="X88" s="60"/>
      <c r="Y88" s="60"/>
      <c r="Z88" s="60"/>
      <c r="AA88" s="60"/>
      <c r="AB88" s="349"/>
      <c r="AC88" s="350"/>
      <c r="AD88" s="350"/>
      <c r="AE88" s="350"/>
      <c r="AF88" s="350"/>
      <c r="AG88" s="350"/>
      <c r="AH88" s="350"/>
      <c r="AI88" s="350"/>
      <c r="AJ88" s="350"/>
      <c r="AK88" s="350"/>
      <c r="AL88" s="350"/>
      <c r="AM88" s="350"/>
      <c r="AN88" s="350"/>
      <c r="AO88" s="350"/>
      <c r="AP88" s="350"/>
      <c r="AQ88" s="350"/>
      <c r="AR88" s="350"/>
      <c r="AS88" s="350"/>
      <c r="AT88" s="350"/>
      <c r="AU88" s="350"/>
      <c r="AV88" s="350"/>
      <c r="AW88" s="350"/>
      <c r="AX88" s="350"/>
      <c r="AY88" s="350"/>
      <c r="AZ88" s="350"/>
      <c r="BA88" s="350"/>
      <c r="BB88" s="350"/>
      <c r="BC88" s="350"/>
      <c r="BD88" s="350"/>
      <c r="BE88" s="350"/>
      <c r="BF88" s="350"/>
      <c r="BG88" s="350"/>
      <c r="BH88" s="350"/>
      <c r="BI88" s="350"/>
      <c r="BJ88" s="350"/>
      <c r="BK88" s="350"/>
      <c r="BL88" s="350"/>
      <c r="BM88" s="350"/>
      <c r="BN88" s="350"/>
      <c r="BO88" s="350"/>
      <c r="BP88" s="350"/>
      <c r="BQ88" s="350"/>
      <c r="BR88" s="350"/>
      <c r="BS88" s="350"/>
      <c r="BT88" s="350"/>
      <c r="BU88" s="350"/>
      <c r="BV88" s="350"/>
      <c r="BW88" s="350"/>
      <c r="BX88" s="350"/>
      <c r="BY88" s="350"/>
      <c r="BZ88" s="350"/>
      <c r="CA88" s="350"/>
      <c r="CB88" s="350"/>
      <c r="CC88" s="350"/>
      <c r="CD88" s="350"/>
      <c r="CE88" s="350"/>
      <c r="CF88" s="350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1"/>
      <c r="DS88" s="8"/>
      <c r="EL88" s="59"/>
      <c r="EM88" s="60"/>
      <c r="EN88" s="60"/>
      <c r="EO88" s="60"/>
      <c r="EP88" s="60"/>
      <c r="EQ88" s="60"/>
      <c r="ER88" s="60"/>
      <c r="ES88" s="60"/>
      <c r="ET88" s="66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8"/>
    </row>
    <row r="89" spans="1:254" ht="20.100000000000001" customHeight="1" thickBot="1" x14ac:dyDescent="0.45">
      <c r="A89" s="8"/>
      <c r="T89" s="374"/>
      <c r="U89" s="375"/>
      <c r="V89" s="375"/>
      <c r="W89" s="375"/>
      <c r="X89" s="375"/>
      <c r="Y89" s="375"/>
      <c r="Z89" s="375"/>
      <c r="AA89" s="375"/>
      <c r="AB89" s="352"/>
      <c r="AC89" s="353"/>
      <c r="AD89" s="353"/>
      <c r="AE89" s="353"/>
      <c r="AF89" s="353"/>
      <c r="AG89" s="353"/>
      <c r="AH89" s="353"/>
      <c r="AI89" s="353"/>
      <c r="AJ89" s="353"/>
      <c r="AK89" s="353"/>
      <c r="AL89" s="353"/>
      <c r="AM89" s="353"/>
      <c r="AN89" s="353"/>
      <c r="AO89" s="353"/>
      <c r="AP89" s="353"/>
      <c r="AQ89" s="353"/>
      <c r="AR89" s="353"/>
      <c r="AS89" s="353"/>
      <c r="AT89" s="353"/>
      <c r="AU89" s="353"/>
      <c r="AV89" s="353"/>
      <c r="AW89" s="353"/>
      <c r="AX89" s="353"/>
      <c r="AY89" s="353"/>
      <c r="AZ89" s="353"/>
      <c r="BA89" s="353"/>
      <c r="BB89" s="353"/>
      <c r="BC89" s="353"/>
      <c r="BD89" s="353"/>
      <c r="BE89" s="353"/>
      <c r="BF89" s="353"/>
      <c r="BG89" s="353"/>
      <c r="BH89" s="353"/>
      <c r="BI89" s="353"/>
      <c r="BJ89" s="353"/>
      <c r="BK89" s="353"/>
      <c r="BL89" s="353"/>
      <c r="BM89" s="353"/>
      <c r="BN89" s="353"/>
      <c r="BO89" s="353"/>
      <c r="BP89" s="353"/>
      <c r="BQ89" s="353"/>
      <c r="BR89" s="353"/>
      <c r="BS89" s="353"/>
      <c r="BT89" s="353"/>
      <c r="BU89" s="353"/>
      <c r="BV89" s="353"/>
      <c r="BW89" s="353"/>
      <c r="BX89" s="353"/>
      <c r="BY89" s="353"/>
      <c r="BZ89" s="353"/>
      <c r="CA89" s="353"/>
      <c r="CB89" s="353"/>
      <c r="CC89" s="353"/>
      <c r="CD89" s="353"/>
      <c r="CE89" s="353"/>
      <c r="CF89" s="353"/>
      <c r="CG89" s="353"/>
      <c r="CH89" s="353"/>
      <c r="CI89" s="353"/>
      <c r="CJ89" s="353"/>
      <c r="CK89" s="353"/>
      <c r="CL89" s="353"/>
      <c r="CM89" s="353"/>
      <c r="CN89" s="353"/>
      <c r="CO89" s="353"/>
      <c r="CP89" s="353"/>
      <c r="CQ89" s="353"/>
      <c r="CR89" s="353"/>
      <c r="CS89" s="353"/>
      <c r="CT89" s="353"/>
      <c r="CU89" s="353"/>
      <c r="CV89" s="353"/>
      <c r="CW89" s="353"/>
      <c r="CX89" s="353"/>
      <c r="CY89" s="353"/>
      <c r="CZ89" s="353"/>
      <c r="DA89" s="353"/>
      <c r="DB89" s="353"/>
      <c r="DC89" s="353"/>
      <c r="DD89" s="353"/>
      <c r="DE89" s="353"/>
      <c r="DF89" s="353"/>
      <c r="DG89" s="353"/>
      <c r="DH89" s="353"/>
      <c r="DI89" s="353"/>
      <c r="DJ89" s="353"/>
      <c r="DK89" s="353"/>
      <c r="DL89" s="354"/>
      <c r="DS89" s="8"/>
      <c r="EL89" s="61"/>
      <c r="EM89" s="62"/>
      <c r="EN89" s="62"/>
      <c r="EO89" s="62"/>
      <c r="EP89" s="62"/>
      <c r="EQ89" s="62"/>
      <c r="ER89" s="62"/>
      <c r="ES89" s="62"/>
      <c r="ET89" s="69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1"/>
    </row>
    <row r="90" spans="1:254" ht="20.100000000000001" customHeight="1" thickTop="1" x14ac:dyDescent="0.4">
      <c r="A90" s="8"/>
      <c r="DS90" s="8"/>
    </row>
    <row r="91" spans="1:254" ht="33" x14ac:dyDescent="0.4">
      <c r="A91" s="8"/>
      <c r="G91" s="50" t="s">
        <v>44</v>
      </c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S91" s="8"/>
      <c r="DY91" s="50" t="s">
        <v>44</v>
      </c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</row>
    <row r="92" spans="1:254" ht="33" x14ac:dyDescent="0.4">
      <c r="A92" s="8"/>
      <c r="G92" s="50" t="s">
        <v>45</v>
      </c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S92" s="8"/>
      <c r="DY92" s="50" t="s">
        <v>45</v>
      </c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K92" s="2"/>
      <c r="IL92" s="2"/>
      <c r="IM92" s="2"/>
      <c r="IN92" s="2"/>
      <c r="IO92" s="2"/>
      <c r="IP92" s="2"/>
      <c r="IQ92" s="2"/>
      <c r="IR92" s="2"/>
      <c r="IS92" s="2"/>
      <c r="IT92" s="2"/>
    </row>
    <row r="93" spans="1:254" ht="8.85" customHeight="1" x14ac:dyDescent="0.4">
      <c r="A93" s="8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S93" s="8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K93" s="2"/>
      <c r="IL93" s="2"/>
      <c r="IM93" s="2"/>
      <c r="IN93" s="2"/>
      <c r="IO93" s="2"/>
      <c r="IP93" s="2"/>
      <c r="IQ93" s="2"/>
      <c r="IR93" s="2"/>
      <c r="IS93" s="2"/>
      <c r="IT93" s="2"/>
    </row>
    <row r="94" spans="1:254" ht="33" x14ac:dyDescent="0.4">
      <c r="A94" s="8"/>
      <c r="G94" s="171" t="s">
        <v>46</v>
      </c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S94" s="8"/>
      <c r="DY94" s="171" t="s">
        <v>46</v>
      </c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  <c r="EZ94" s="171"/>
      <c r="FA94" s="171"/>
      <c r="FB94" s="171"/>
      <c r="FC94" s="171"/>
      <c r="FD94" s="171"/>
      <c r="FE94" s="171"/>
      <c r="FF94" s="171"/>
      <c r="FG94" s="171"/>
      <c r="FH94" s="171"/>
      <c r="FI94" s="171"/>
      <c r="FJ94" s="171"/>
      <c r="FK94" s="171"/>
      <c r="FL94" s="171"/>
      <c r="FM94" s="171"/>
      <c r="FN94" s="171"/>
      <c r="FO94" s="171"/>
      <c r="FP94" s="171"/>
      <c r="FQ94" s="171"/>
      <c r="FR94" s="171"/>
      <c r="FS94" s="171"/>
      <c r="FT94" s="171"/>
      <c r="FU94" s="171"/>
      <c r="FV94" s="171"/>
      <c r="FW94" s="171"/>
      <c r="FX94" s="171"/>
      <c r="FY94" s="171"/>
      <c r="FZ94" s="171"/>
      <c r="GA94" s="171"/>
      <c r="GB94" s="171"/>
      <c r="GC94" s="171"/>
      <c r="GD94" s="171"/>
      <c r="GE94" s="171"/>
      <c r="GF94" s="171"/>
      <c r="GG94" s="171"/>
      <c r="GH94" s="171"/>
      <c r="GI94" s="171"/>
      <c r="GJ94" s="171"/>
      <c r="GK94" s="171"/>
      <c r="GL94" s="171"/>
      <c r="GM94" s="171"/>
      <c r="GN94" s="171"/>
      <c r="GO94" s="171"/>
      <c r="GP94" s="171"/>
      <c r="GQ94" s="171"/>
      <c r="GR94" s="171"/>
      <c r="GS94" s="171"/>
      <c r="GT94" s="171"/>
      <c r="GU94" s="171"/>
      <c r="GV94" s="171"/>
      <c r="GW94" s="171"/>
      <c r="GX94" s="171"/>
      <c r="GY94" s="171"/>
      <c r="GZ94" s="171"/>
      <c r="HA94" s="171"/>
      <c r="HB94" s="171"/>
      <c r="HC94" s="171"/>
      <c r="HD94" s="171"/>
      <c r="HE94" s="171"/>
      <c r="HF94" s="171"/>
      <c r="HG94" s="171"/>
      <c r="HH94" s="171"/>
      <c r="HI94" s="171"/>
      <c r="HJ94" s="171"/>
      <c r="HK94" s="171"/>
      <c r="HL94" s="171"/>
      <c r="HM94" s="171"/>
      <c r="HN94" s="171"/>
      <c r="HO94" s="171"/>
      <c r="HP94" s="171"/>
      <c r="HQ94" s="171"/>
      <c r="HR94" s="171"/>
      <c r="HS94" s="171"/>
      <c r="HT94" s="171"/>
      <c r="HU94" s="171"/>
      <c r="HV94" s="171"/>
      <c r="HW94" s="171"/>
      <c r="HX94" s="171"/>
      <c r="HY94" s="171"/>
      <c r="HZ94" s="171"/>
      <c r="IA94" s="171"/>
      <c r="IB94" s="171"/>
      <c r="IC94" s="171"/>
      <c r="ID94" s="171"/>
      <c r="IK94" s="2"/>
      <c r="IL94" s="2"/>
      <c r="IM94" s="2"/>
      <c r="IN94" s="2"/>
      <c r="IO94" s="2"/>
      <c r="IP94" s="2"/>
      <c r="IQ94" s="2"/>
      <c r="IR94" s="2"/>
      <c r="IS94" s="2"/>
      <c r="IT94" s="2"/>
    </row>
    <row r="95" spans="1:254" ht="33" x14ac:dyDescent="0.4">
      <c r="A95" s="8"/>
      <c r="G95" s="50" t="s">
        <v>97</v>
      </c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S95" s="8"/>
      <c r="DY95" s="50" t="s">
        <v>47</v>
      </c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K95" s="4"/>
      <c r="IL95" s="3"/>
      <c r="IM95" s="3"/>
      <c r="IN95" s="3"/>
      <c r="IO95" s="3"/>
      <c r="IP95" s="3"/>
      <c r="IQ95" s="3"/>
      <c r="IR95" s="3"/>
      <c r="IS95" s="3"/>
      <c r="IT95" s="3"/>
    </row>
    <row r="96" spans="1:254" ht="33" x14ac:dyDescent="0.4">
      <c r="A96" s="8"/>
      <c r="B96" s="8"/>
      <c r="C96" s="8"/>
      <c r="D96" s="8"/>
      <c r="E96" s="8"/>
      <c r="F96" s="8"/>
      <c r="G96" s="171" t="s">
        <v>104</v>
      </c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S96" s="8"/>
      <c r="DT96" s="8"/>
      <c r="DU96" s="8"/>
      <c r="DV96" s="8"/>
      <c r="DW96" s="8"/>
      <c r="DX96" s="8"/>
      <c r="DY96" s="171" t="s">
        <v>104</v>
      </c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K96" s="4"/>
      <c r="IL96" s="3"/>
      <c r="IM96" s="3"/>
      <c r="IN96" s="3"/>
      <c r="IO96" s="3"/>
      <c r="IP96" s="3"/>
      <c r="IQ96" s="3"/>
      <c r="IR96" s="3"/>
      <c r="IS96" s="3"/>
      <c r="IT96" s="3"/>
    </row>
    <row r="97" spans="2:254" ht="33" x14ac:dyDescent="0.4">
      <c r="B97" s="6"/>
      <c r="C97" s="6"/>
      <c r="D97" s="6"/>
      <c r="E97" s="6"/>
      <c r="F97" s="6"/>
      <c r="G97" s="50" t="s">
        <v>98</v>
      </c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T97" s="6"/>
      <c r="DU97" s="6"/>
      <c r="DV97" s="6"/>
      <c r="DW97" s="6"/>
      <c r="DX97" s="6"/>
      <c r="DY97" s="50" t="s">
        <v>98</v>
      </c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K97" s="4"/>
      <c r="IL97" s="3"/>
      <c r="IM97" s="3"/>
      <c r="IN97" s="3"/>
      <c r="IO97" s="3"/>
      <c r="IP97" s="3"/>
      <c r="IQ97" s="3"/>
      <c r="IR97" s="3"/>
      <c r="IS97" s="3"/>
      <c r="IT97" s="3"/>
    </row>
    <row r="98" spans="2:254" ht="33" x14ac:dyDescent="0.4">
      <c r="B98" s="6"/>
      <c r="C98" s="6"/>
      <c r="D98" s="6"/>
      <c r="E98" s="6"/>
      <c r="F98" s="6"/>
      <c r="G98" s="50" t="s">
        <v>99</v>
      </c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T98" s="6"/>
      <c r="DU98" s="6"/>
      <c r="DV98" s="6"/>
      <c r="DW98" s="6"/>
      <c r="DX98" s="6"/>
      <c r="DY98" s="50" t="s">
        <v>100</v>
      </c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K98" s="4"/>
      <c r="IL98" s="3"/>
      <c r="IM98" s="3"/>
      <c r="IN98" s="3"/>
      <c r="IO98" s="3"/>
      <c r="IP98" s="3"/>
      <c r="IQ98" s="3"/>
      <c r="IR98" s="3"/>
      <c r="IS98" s="3"/>
      <c r="IT98" s="3"/>
    </row>
    <row r="99" spans="2:254" ht="16.5" customHeight="1" x14ac:dyDescent="0.4">
      <c r="IK99" s="3"/>
      <c r="IL99" s="3"/>
      <c r="IM99" s="3"/>
      <c r="IN99" s="3"/>
      <c r="IO99" s="3"/>
      <c r="IP99" s="3"/>
      <c r="IQ99" s="3"/>
      <c r="IR99" s="3"/>
      <c r="IS99" s="3"/>
      <c r="IT99" s="3"/>
    </row>
    <row r="100" spans="2:254" ht="16.5" customHeight="1" x14ac:dyDescent="0.4">
      <c r="DG100" s="21"/>
      <c r="IK100" s="3"/>
      <c r="IL100" s="3"/>
      <c r="IM100" s="3"/>
      <c r="IN100" s="3"/>
      <c r="IO100" s="3"/>
      <c r="IP100" s="3"/>
      <c r="IQ100" s="3"/>
      <c r="IR100" s="3"/>
      <c r="IS100" s="3"/>
      <c r="IT100" s="3"/>
    </row>
    <row r="101" spans="2:254" ht="16.5" customHeight="1" x14ac:dyDescent="0.4"/>
    <row r="102" spans="2:254" ht="16.5" customHeight="1" x14ac:dyDescent="0.4"/>
    <row r="103" spans="2:254" ht="26.1" customHeight="1" x14ac:dyDescent="0.4"/>
    <row r="104" spans="2:254" ht="26.1" customHeight="1" x14ac:dyDescent="0.4"/>
    <row r="105" spans="2:254" ht="26.1" customHeight="1" x14ac:dyDescent="0.4"/>
    <row r="108" spans="2:254" ht="26.1" customHeight="1" x14ac:dyDescent="0.4"/>
    <row r="109" spans="2:254" ht="26.1" customHeight="1" x14ac:dyDescent="0.4"/>
    <row r="110" spans="2:254" ht="26.1" customHeight="1" x14ac:dyDescent="0.4"/>
  </sheetData>
  <sheetProtection algorithmName="SHA-512" hashValue="8wzrRf+2588Zil+baeuWh5ohhOqYZLz2kix3rUeHZx0xRtWUK16WIXb19Vfefjf0jlBid54wg0mUZZ2YyGC6cQ==" saltValue="3TK8axml/KUanypdiKm2bg==" spinCount="100000" sheet="1" objects="1" scenarios="1"/>
  <mergeCells count="742">
    <mergeCell ref="BE18:BY19"/>
    <mergeCell ref="FW18:GQ19"/>
    <mergeCell ref="DV16:FJ17"/>
    <mergeCell ref="GR18:IJ19"/>
    <mergeCell ref="HW58:IH59"/>
    <mergeCell ref="HL60:HV61"/>
    <mergeCell ref="HW60:IH61"/>
    <mergeCell ref="HL62:HV63"/>
    <mergeCell ref="HW62:IH63"/>
    <mergeCell ref="HL44:HV45"/>
    <mergeCell ref="HW44:IH45"/>
    <mergeCell ref="HL46:HV47"/>
    <mergeCell ref="HW46:IH47"/>
    <mergeCell ref="HL48:HV49"/>
    <mergeCell ref="HW48:IH49"/>
    <mergeCell ref="HL50:HV51"/>
    <mergeCell ref="HW50:IH51"/>
    <mergeCell ref="HL52:HV53"/>
    <mergeCell ref="HW52:IH53"/>
    <mergeCell ref="HL35:HV35"/>
    <mergeCell ref="HW35:IH35"/>
    <mergeCell ref="HL36:HV37"/>
    <mergeCell ref="HW36:IH37"/>
    <mergeCell ref="HL38:HV39"/>
    <mergeCell ref="HL64:HV65"/>
    <mergeCell ref="HW64:IH65"/>
    <mergeCell ref="HL54:HV55"/>
    <mergeCell ref="HW54:IH55"/>
    <mergeCell ref="GM64:HK65"/>
    <mergeCell ref="GE62:GF63"/>
    <mergeCell ref="GG62:GH63"/>
    <mergeCell ref="GI62:GJ63"/>
    <mergeCell ref="EI58:EL59"/>
    <mergeCell ref="EM58:EP59"/>
    <mergeCell ref="EQ58:FZ59"/>
    <mergeCell ref="GA58:GB59"/>
    <mergeCell ref="GC58:GD59"/>
    <mergeCell ref="GE58:GF59"/>
    <mergeCell ref="GG58:GH59"/>
    <mergeCell ref="GI58:GJ59"/>
    <mergeCell ref="GG64:GH65"/>
    <mergeCell ref="GI64:GJ65"/>
    <mergeCell ref="GK64:GL65"/>
    <mergeCell ref="GK62:GL63"/>
    <mergeCell ref="HL56:HV57"/>
    <mergeCell ref="HW56:IH57"/>
    <mergeCell ref="HL58:HV59"/>
    <mergeCell ref="GK58:GL59"/>
    <mergeCell ref="HW38:IH39"/>
    <mergeCell ref="HL40:HV41"/>
    <mergeCell ref="HW40:IH41"/>
    <mergeCell ref="HL42:HV43"/>
    <mergeCell ref="HW42:IH43"/>
    <mergeCell ref="CS68:DC69"/>
    <mergeCell ref="DD68:DO69"/>
    <mergeCell ref="CS70:DC71"/>
    <mergeCell ref="DD70:DO71"/>
    <mergeCell ref="DD44:DO45"/>
    <mergeCell ref="CS46:DC47"/>
    <mergeCell ref="DD46:DO47"/>
    <mergeCell ref="CS48:DC49"/>
    <mergeCell ref="DD48:DO49"/>
    <mergeCell ref="CS50:DC51"/>
    <mergeCell ref="DD50:DO51"/>
    <mergeCell ref="CS52:DC53"/>
    <mergeCell ref="DD52:DO53"/>
    <mergeCell ref="CS54:DC55"/>
    <mergeCell ref="DD54:DO55"/>
    <mergeCell ref="CS56:DC57"/>
    <mergeCell ref="DD56:DO57"/>
    <mergeCell ref="CS58:DC59"/>
    <mergeCell ref="DD58:DO59"/>
    <mergeCell ref="HL66:HV67"/>
    <mergeCell ref="HW66:IH67"/>
    <mergeCell ref="CS74:DC75"/>
    <mergeCell ref="DD74:DO75"/>
    <mergeCell ref="EC74:EH75"/>
    <mergeCell ref="EI74:EL75"/>
    <mergeCell ref="EM74:EP75"/>
    <mergeCell ref="EQ74:FZ75"/>
    <mergeCell ref="GA74:GB75"/>
    <mergeCell ref="GC74:GD75"/>
    <mergeCell ref="GM68:HK69"/>
    <mergeCell ref="GK70:GL71"/>
    <mergeCell ref="GM70:HK71"/>
    <mergeCell ref="EC68:EH69"/>
    <mergeCell ref="EI68:EL69"/>
    <mergeCell ref="EM68:EP69"/>
    <mergeCell ref="EQ68:FZ69"/>
    <mergeCell ref="GA68:GB69"/>
    <mergeCell ref="HL68:HV69"/>
    <mergeCell ref="GK72:GL73"/>
    <mergeCell ref="HW68:IH69"/>
    <mergeCell ref="HL70:HV71"/>
    <mergeCell ref="HW70:IH71"/>
    <mergeCell ref="GK68:GL69"/>
    <mergeCell ref="CS60:DC61"/>
    <mergeCell ref="DD60:DO61"/>
    <mergeCell ref="CS62:DC63"/>
    <mergeCell ref="DD62:DO63"/>
    <mergeCell ref="CS64:DC65"/>
    <mergeCell ref="DD64:DO65"/>
    <mergeCell ref="CS66:DC67"/>
    <mergeCell ref="DD66:DO67"/>
    <mergeCell ref="GA76:GL79"/>
    <mergeCell ref="EC70:EH71"/>
    <mergeCell ref="EI70:EL71"/>
    <mergeCell ref="EM70:EP71"/>
    <mergeCell ref="EQ70:FZ71"/>
    <mergeCell ref="GA70:GB71"/>
    <mergeCell ref="GC70:GD71"/>
    <mergeCell ref="GE70:GF71"/>
    <mergeCell ref="GG70:GH71"/>
    <mergeCell ref="GI70:GJ71"/>
    <mergeCell ref="GC68:GD69"/>
    <mergeCell ref="GE68:GF69"/>
    <mergeCell ref="GG68:GH69"/>
    <mergeCell ref="GI68:GJ69"/>
    <mergeCell ref="GC64:GD65"/>
    <mergeCell ref="GE64:GF65"/>
    <mergeCell ref="GM76:HK79"/>
    <mergeCell ref="HL76:IH79"/>
    <mergeCell ref="EM78:EY80"/>
    <mergeCell ref="HL74:HV75"/>
    <mergeCell ref="HW74:IH75"/>
    <mergeCell ref="GC72:GD73"/>
    <mergeCell ref="GE74:GF75"/>
    <mergeCell ref="GG74:GH75"/>
    <mergeCell ref="GI74:GJ75"/>
    <mergeCell ref="GM72:HK73"/>
    <mergeCell ref="GK74:GL75"/>
    <mergeCell ref="GM74:HK75"/>
    <mergeCell ref="GE72:GF73"/>
    <mergeCell ref="GG72:GH73"/>
    <mergeCell ref="GI72:GJ73"/>
    <mergeCell ref="HL72:HV73"/>
    <mergeCell ref="HW72:IH73"/>
    <mergeCell ref="GA72:GB73"/>
    <mergeCell ref="EQ72:FZ73"/>
    <mergeCell ref="GK66:GL67"/>
    <mergeCell ref="EC66:EH67"/>
    <mergeCell ref="EI66:EL67"/>
    <mergeCell ref="EM66:EP67"/>
    <mergeCell ref="EQ66:FZ67"/>
    <mergeCell ref="GA66:GB67"/>
    <mergeCell ref="GC66:GD67"/>
    <mergeCell ref="GE66:GF67"/>
    <mergeCell ref="GG66:GH67"/>
    <mergeCell ref="GI66:GJ67"/>
    <mergeCell ref="GM66:HK67"/>
    <mergeCell ref="EC64:EH65"/>
    <mergeCell ref="EI64:EL65"/>
    <mergeCell ref="EM64:EP65"/>
    <mergeCell ref="EQ64:FZ65"/>
    <mergeCell ref="GA64:GB65"/>
    <mergeCell ref="GM62:HK63"/>
    <mergeCell ref="EC60:EH61"/>
    <mergeCell ref="EI60:EL61"/>
    <mergeCell ref="EM60:EP61"/>
    <mergeCell ref="EQ60:FZ61"/>
    <mergeCell ref="GA60:GB61"/>
    <mergeCell ref="GC60:GD61"/>
    <mergeCell ref="GE60:GF61"/>
    <mergeCell ref="GG60:GH61"/>
    <mergeCell ref="GI60:GJ61"/>
    <mergeCell ref="GK60:GL61"/>
    <mergeCell ref="GM60:HK61"/>
    <mergeCell ref="EC62:EH63"/>
    <mergeCell ref="EI62:EL63"/>
    <mergeCell ref="EM62:EP63"/>
    <mergeCell ref="EQ62:FZ63"/>
    <mergeCell ref="GA62:GB63"/>
    <mergeCell ref="GC62:GD63"/>
    <mergeCell ref="EC54:EH55"/>
    <mergeCell ref="EI54:EL55"/>
    <mergeCell ref="EM54:EP55"/>
    <mergeCell ref="EQ54:FZ55"/>
    <mergeCell ref="GA54:GB55"/>
    <mergeCell ref="GC54:GD55"/>
    <mergeCell ref="GE54:GF55"/>
    <mergeCell ref="GG54:GH55"/>
    <mergeCell ref="GI54:GJ55"/>
    <mergeCell ref="GM58:HK59"/>
    <mergeCell ref="EC56:EH57"/>
    <mergeCell ref="EI56:EL57"/>
    <mergeCell ref="EM56:EP57"/>
    <mergeCell ref="EQ56:FZ57"/>
    <mergeCell ref="GA56:GB57"/>
    <mergeCell ref="GC56:GD57"/>
    <mergeCell ref="GE56:GF57"/>
    <mergeCell ref="GG56:GH57"/>
    <mergeCell ref="GI56:GJ57"/>
    <mergeCell ref="GG52:GH53"/>
    <mergeCell ref="GI52:GJ53"/>
    <mergeCell ref="EC50:EH51"/>
    <mergeCell ref="EI50:EL51"/>
    <mergeCell ref="EM50:EP51"/>
    <mergeCell ref="EQ50:FZ51"/>
    <mergeCell ref="GA50:GB51"/>
    <mergeCell ref="GC50:GD51"/>
    <mergeCell ref="GE50:GF51"/>
    <mergeCell ref="GG50:GH51"/>
    <mergeCell ref="GI50:GJ51"/>
    <mergeCell ref="G97:DL97"/>
    <mergeCell ref="DG81:DI84"/>
    <mergeCell ref="X54:BG55"/>
    <mergeCell ref="X56:BG57"/>
    <mergeCell ref="X58:BG59"/>
    <mergeCell ref="X60:BG61"/>
    <mergeCell ref="X62:BG63"/>
    <mergeCell ref="X64:BG65"/>
    <mergeCell ref="X66:BG67"/>
    <mergeCell ref="X68:BG69"/>
    <mergeCell ref="X70:BG71"/>
    <mergeCell ref="BT76:CR79"/>
    <mergeCell ref="CS76:DO79"/>
    <mergeCell ref="DD81:DF84"/>
    <mergeCell ref="BT58:CR59"/>
    <mergeCell ref="E58:I59"/>
    <mergeCell ref="T87:AA89"/>
    <mergeCell ref="T81:AA84"/>
    <mergeCell ref="BP56:BQ57"/>
    <mergeCell ref="BT56:CR57"/>
    <mergeCell ref="J56:O57"/>
    <mergeCell ref="BL66:BM67"/>
    <mergeCell ref="BN66:BO67"/>
    <mergeCell ref="BT54:CR55"/>
    <mergeCell ref="HA81:HF82"/>
    <mergeCell ref="GU83:GZ84"/>
    <mergeCell ref="HA83:HF84"/>
    <mergeCell ref="FO84:FU84"/>
    <mergeCell ref="HP81:HR84"/>
    <mergeCell ref="EL81:ES84"/>
    <mergeCell ref="ET81:FK84"/>
    <mergeCell ref="G96:DL96"/>
    <mergeCell ref="G91:DL91"/>
    <mergeCell ref="G92:DL92"/>
    <mergeCell ref="G94:DL94"/>
    <mergeCell ref="G95:DL95"/>
    <mergeCell ref="AB85:DL86"/>
    <mergeCell ref="AB87:DL89"/>
    <mergeCell ref="CC83:CH84"/>
    <mergeCell ref="CC81:CH82"/>
    <mergeCell ref="DJ81:DL84"/>
    <mergeCell ref="BK81:CB84"/>
    <mergeCell ref="T85:AA86"/>
    <mergeCell ref="CI83:CN84"/>
    <mergeCell ref="CI81:CN82"/>
    <mergeCell ref="GG36:GH37"/>
    <mergeCell ref="GI36:GJ37"/>
    <mergeCell ref="BT60:CR61"/>
    <mergeCell ref="BT44:CR45"/>
    <mergeCell ref="CO81:CQ84"/>
    <mergeCell ref="CR81:CT84"/>
    <mergeCell ref="CU81:CW84"/>
    <mergeCell ref="CX81:CZ84"/>
    <mergeCell ref="DA81:DC84"/>
    <mergeCell ref="DX44:EB45"/>
    <mergeCell ref="DX70:EB71"/>
    <mergeCell ref="DX66:EB67"/>
    <mergeCell ref="DX68:EB69"/>
    <mergeCell ref="EI36:EL37"/>
    <mergeCell ref="EC38:EH39"/>
    <mergeCell ref="EI38:EL39"/>
    <mergeCell ref="EC36:EH37"/>
    <mergeCell ref="EC52:EH53"/>
    <mergeCell ref="EI52:EL53"/>
    <mergeCell ref="GA36:GB37"/>
    <mergeCell ref="GC36:GD37"/>
    <mergeCell ref="EC58:EH59"/>
    <mergeCell ref="EM52:EP53"/>
    <mergeCell ref="EQ52:FZ53"/>
    <mergeCell ref="GE36:GF37"/>
    <mergeCell ref="EM38:EP39"/>
    <mergeCell ref="EQ38:FZ39"/>
    <mergeCell ref="GA38:GB39"/>
    <mergeCell ref="GC38:GD39"/>
    <mergeCell ref="GE38:GF39"/>
    <mergeCell ref="EC35:EH35"/>
    <mergeCell ref="EI35:EL35"/>
    <mergeCell ref="BR52:BS53"/>
    <mergeCell ref="DX52:EB53"/>
    <mergeCell ref="DD38:DO39"/>
    <mergeCell ref="BT50:CR51"/>
    <mergeCell ref="BT52:CR53"/>
    <mergeCell ref="DX38:EB39"/>
    <mergeCell ref="DX40:EB41"/>
    <mergeCell ref="DX42:EB43"/>
    <mergeCell ref="GA52:GB53"/>
    <mergeCell ref="GC52:GD53"/>
    <mergeCell ref="GE52:GF53"/>
    <mergeCell ref="CS40:DC41"/>
    <mergeCell ref="DD40:DO41"/>
    <mergeCell ref="CS42:DC43"/>
    <mergeCell ref="DD42:DO43"/>
    <mergeCell ref="CS44:DC45"/>
    <mergeCell ref="DX54:EB55"/>
    <mergeCell ref="BT48:CR49"/>
    <mergeCell ref="GR24:IJ25"/>
    <mergeCell ref="BL50:BM51"/>
    <mergeCell ref="BN50:BO51"/>
    <mergeCell ref="BP50:BQ51"/>
    <mergeCell ref="BF30:BX33"/>
    <mergeCell ref="BH35:BS35"/>
    <mergeCell ref="BH36:BI37"/>
    <mergeCell ref="BJ36:BK37"/>
    <mergeCell ref="BL36:BM37"/>
    <mergeCell ref="BN36:BO37"/>
    <mergeCell ref="BP36:BQ37"/>
    <mergeCell ref="X35:BG35"/>
    <mergeCell ref="X36:BG37"/>
    <mergeCell ref="X38:BG39"/>
    <mergeCell ref="X40:BG41"/>
    <mergeCell ref="X42:BG43"/>
    <mergeCell ref="DX35:EB35"/>
    <mergeCell ref="DX36:EB37"/>
    <mergeCell ref="GI38:GJ39"/>
    <mergeCell ref="GK36:GL37"/>
    <mergeCell ref="BR46:BS47"/>
    <mergeCell ref="CS38:DC39"/>
    <mergeCell ref="J48:O49"/>
    <mergeCell ref="J50:O51"/>
    <mergeCell ref="EI42:EL43"/>
    <mergeCell ref="EM42:EP43"/>
    <mergeCell ref="EQ42:FZ43"/>
    <mergeCell ref="GA42:GB43"/>
    <mergeCell ref="GC42:GD43"/>
    <mergeCell ref="EC44:EH45"/>
    <mergeCell ref="EI44:EL45"/>
    <mergeCell ref="EM44:EP45"/>
    <mergeCell ref="EQ44:FZ45"/>
    <mergeCell ref="GA44:GB45"/>
    <mergeCell ref="GC44:GD45"/>
    <mergeCell ref="EC48:EH49"/>
    <mergeCell ref="EI48:EL49"/>
    <mergeCell ref="EM48:EP49"/>
    <mergeCell ref="EQ48:FZ49"/>
    <mergeCell ref="GC48:GD49"/>
    <mergeCell ref="BJ50:BK51"/>
    <mergeCell ref="BR48:BS49"/>
    <mergeCell ref="EC42:EH43"/>
    <mergeCell ref="EC46:EH47"/>
    <mergeCell ref="EI46:EL47"/>
    <mergeCell ref="EM46:EP47"/>
    <mergeCell ref="E48:I49"/>
    <mergeCell ref="BR74:BS75"/>
    <mergeCell ref="E52:I53"/>
    <mergeCell ref="P50:S51"/>
    <mergeCell ref="T50:W51"/>
    <mergeCell ref="GI46:GJ47"/>
    <mergeCell ref="EC40:EH41"/>
    <mergeCell ref="EI40:EL41"/>
    <mergeCell ref="EM40:EP41"/>
    <mergeCell ref="EQ40:FZ41"/>
    <mergeCell ref="GA40:GB41"/>
    <mergeCell ref="GC40:GD41"/>
    <mergeCell ref="GE40:GF41"/>
    <mergeCell ref="GG40:GH41"/>
    <mergeCell ref="GI40:GJ41"/>
    <mergeCell ref="GE44:GF45"/>
    <mergeCell ref="GG44:GH45"/>
    <mergeCell ref="GE42:GF43"/>
    <mergeCell ref="GG42:GH43"/>
    <mergeCell ref="GI42:GJ43"/>
    <mergeCell ref="BR50:BS51"/>
    <mergeCell ref="DX46:EB47"/>
    <mergeCell ref="DX48:EB49"/>
    <mergeCell ref="DX50:EB51"/>
    <mergeCell ref="E50:I51"/>
    <mergeCell ref="T78:AF80"/>
    <mergeCell ref="AB81:AS84"/>
    <mergeCell ref="BE81:BJ84"/>
    <mergeCell ref="BR54:BS55"/>
    <mergeCell ref="P54:S55"/>
    <mergeCell ref="T54:W55"/>
    <mergeCell ref="BH54:BI55"/>
    <mergeCell ref="BJ54:BK55"/>
    <mergeCell ref="BL54:BM55"/>
    <mergeCell ref="BN54:BO55"/>
    <mergeCell ref="BP54:BQ55"/>
    <mergeCell ref="BH76:BS79"/>
    <mergeCell ref="BR58:BS59"/>
    <mergeCell ref="BR60:BS61"/>
    <mergeCell ref="BR62:BS63"/>
    <mergeCell ref="BR56:BS57"/>
    <mergeCell ref="BR66:BS67"/>
    <mergeCell ref="BH50:BI51"/>
    <mergeCell ref="X74:BG75"/>
    <mergeCell ref="X50:BG51"/>
    <mergeCell ref="X52:BG53"/>
    <mergeCell ref="AW84:BC84"/>
    <mergeCell ref="J58:O59"/>
    <mergeCell ref="P48:S49"/>
    <mergeCell ref="T48:W49"/>
    <mergeCell ref="BH48:BI49"/>
    <mergeCell ref="BJ48:BK49"/>
    <mergeCell ref="BL48:BM49"/>
    <mergeCell ref="BN48:BO49"/>
    <mergeCell ref="X48:BG49"/>
    <mergeCell ref="BL46:BM47"/>
    <mergeCell ref="BN46:BO47"/>
    <mergeCell ref="P46:S47"/>
    <mergeCell ref="BJ46:BK47"/>
    <mergeCell ref="E40:I41"/>
    <mergeCell ref="T40:W41"/>
    <mergeCell ref="P35:S35"/>
    <mergeCell ref="T35:W35"/>
    <mergeCell ref="BH40:BI41"/>
    <mergeCell ref="BJ40:BK41"/>
    <mergeCell ref="BL40:BM41"/>
    <mergeCell ref="BN40:BO41"/>
    <mergeCell ref="BP40:BQ41"/>
    <mergeCell ref="P36:S37"/>
    <mergeCell ref="T36:W37"/>
    <mergeCell ref="BH38:BI39"/>
    <mergeCell ref="BJ38:BK39"/>
    <mergeCell ref="T38:W39"/>
    <mergeCell ref="BH42:BI43"/>
    <mergeCell ref="BR40:BS41"/>
    <mergeCell ref="P40:S41"/>
    <mergeCell ref="BH44:BI45"/>
    <mergeCell ref="X46:BG47"/>
    <mergeCell ref="BN42:BO43"/>
    <mergeCell ref="BP42:BQ43"/>
    <mergeCell ref="BR42:BS43"/>
    <mergeCell ref="BJ44:BK45"/>
    <mergeCell ref="BL44:BM45"/>
    <mergeCell ref="BN44:BO45"/>
    <mergeCell ref="BP44:BQ45"/>
    <mergeCell ref="BR44:BS45"/>
    <mergeCell ref="BH46:BI47"/>
    <mergeCell ref="DJ3:DL4"/>
    <mergeCell ref="DM3:DO4"/>
    <mergeCell ref="DP3:DR4"/>
    <mergeCell ref="V1:CW4"/>
    <mergeCell ref="Q19:AV20"/>
    <mergeCell ref="CX3:CY4"/>
    <mergeCell ref="CZ3:DF4"/>
    <mergeCell ref="DG3:DI4"/>
    <mergeCell ref="AR8:AY9"/>
    <mergeCell ref="BD8:BK9"/>
    <mergeCell ref="BP8:BW9"/>
    <mergeCell ref="AZ9:BC9"/>
    <mergeCell ref="BL9:BO9"/>
    <mergeCell ref="BX9:CA9"/>
    <mergeCell ref="C11:AR15"/>
    <mergeCell ref="CX1:DA2"/>
    <mergeCell ref="DB1:DR2"/>
    <mergeCell ref="DF10:DR11"/>
    <mergeCell ref="DF12:DR17"/>
    <mergeCell ref="CS10:DE11"/>
    <mergeCell ref="CF10:CR11"/>
    <mergeCell ref="CF12:CR17"/>
    <mergeCell ref="CS12:DE17"/>
    <mergeCell ref="V5:CW7"/>
    <mergeCell ref="BL62:BM63"/>
    <mergeCell ref="BN62:BO63"/>
    <mergeCell ref="BP62:BQ63"/>
    <mergeCell ref="BN68:BO69"/>
    <mergeCell ref="BT62:CR63"/>
    <mergeCell ref="BT64:CR65"/>
    <mergeCell ref="BT68:CR69"/>
    <mergeCell ref="E42:I43"/>
    <mergeCell ref="E44:I45"/>
    <mergeCell ref="E56:I57"/>
    <mergeCell ref="P56:S57"/>
    <mergeCell ref="T56:W57"/>
    <mergeCell ref="BH56:BI57"/>
    <mergeCell ref="BJ56:BK57"/>
    <mergeCell ref="BL56:BM57"/>
    <mergeCell ref="BN56:BO57"/>
    <mergeCell ref="P58:S59"/>
    <mergeCell ref="T58:W59"/>
    <mergeCell ref="BH58:BI59"/>
    <mergeCell ref="BJ58:BK59"/>
    <mergeCell ref="BL58:BM59"/>
    <mergeCell ref="BN58:BO59"/>
    <mergeCell ref="BP58:BQ59"/>
    <mergeCell ref="E60:I61"/>
    <mergeCell ref="BZ24:DR25"/>
    <mergeCell ref="BR24:BY25"/>
    <mergeCell ref="T46:W47"/>
    <mergeCell ref="H28:AA29"/>
    <mergeCell ref="J35:O35"/>
    <mergeCell ref="J36:O37"/>
    <mergeCell ref="J38:O39"/>
    <mergeCell ref="CX26:DR27"/>
    <mergeCell ref="BR26:BY27"/>
    <mergeCell ref="BR36:BS37"/>
    <mergeCell ref="H30:AA33"/>
    <mergeCell ref="BF28:BX29"/>
    <mergeCell ref="BY28:CR29"/>
    <mergeCell ref="E35:I35"/>
    <mergeCell ref="E36:I37"/>
    <mergeCell ref="BY30:CR33"/>
    <mergeCell ref="BT35:CR35"/>
    <mergeCell ref="AB28:AU29"/>
    <mergeCell ref="AV28:BE29"/>
    <mergeCell ref="BL42:BM43"/>
    <mergeCell ref="P44:S45"/>
    <mergeCell ref="T44:W45"/>
    <mergeCell ref="P42:S43"/>
    <mergeCell ref="T42:W43"/>
    <mergeCell ref="BL52:BM53"/>
    <mergeCell ref="BN52:BO53"/>
    <mergeCell ref="E46:I47"/>
    <mergeCell ref="BP52:BQ53"/>
    <mergeCell ref="J52:O53"/>
    <mergeCell ref="P52:S53"/>
    <mergeCell ref="BL38:BM39"/>
    <mergeCell ref="BN38:BO39"/>
    <mergeCell ref="BT42:CR43"/>
    <mergeCell ref="J40:O41"/>
    <mergeCell ref="BT40:CR41"/>
    <mergeCell ref="BT46:CR47"/>
    <mergeCell ref="BP46:BQ47"/>
    <mergeCell ref="BP48:BQ49"/>
    <mergeCell ref="X44:BG45"/>
    <mergeCell ref="BT38:CR39"/>
    <mergeCell ref="BP38:BQ39"/>
    <mergeCell ref="BR38:BS39"/>
    <mergeCell ref="E38:I39"/>
    <mergeCell ref="J42:O43"/>
    <mergeCell ref="J44:O45"/>
    <mergeCell ref="J46:O47"/>
    <mergeCell ref="P38:S39"/>
    <mergeCell ref="BJ42:BK43"/>
    <mergeCell ref="GJ24:GQ25"/>
    <mergeCell ref="DU11:FJ15"/>
    <mergeCell ref="EI19:FN20"/>
    <mergeCell ref="BT36:CR37"/>
    <mergeCell ref="AB30:AU33"/>
    <mergeCell ref="AV30:BE33"/>
    <mergeCell ref="CQ26:CW27"/>
    <mergeCell ref="BZ26:CP27"/>
    <mergeCell ref="DZ28:ES29"/>
    <mergeCell ref="ET28:FM29"/>
    <mergeCell ref="FN30:FW33"/>
    <mergeCell ref="BR20:BY21"/>
    <mergeCell ref="BR22:BY23"/>
    <mergeCell ref="BZ20:DR21"/>
    <mergeCell ref="DQ22:DR23"/>
    <mergeCell ref="BZ22:DP23"/>
    <mergeCell ref="CS30:DL33"/>
    <mergeCell ref="CS28:DL29"/>
    <mergeCell ref="DD35:DO35"/>
    <mergeCell ref="CS35:DC35"/>
    <mergeCell ref="CS36:DC37"/>
    <mergeCell ref="DD36:DO37"/>
    <mergeCell ref="EM36:EP37"/>
    <mergeCell ref="EQ36:FZ37"/>
    <mergeCell ref="HP1:HS2"/>
    <mergeCell ref="HT1:IJ2"/>
    <mergeCell ref="FJ8:FQ9"/>
    <mergeCell ref="FV8:GC9"/>
    <mergeCell ref="GH8:GO9"/>
    <mergeCell ref="GM48:HK49"/>
    <mergeCell ref="FN28:FW29"/>
    <mergeCell ref="GQ30:HJ33"/>
    <mergeCell ref="HK30:ID33"/>
    <mergeCell ref="FX28:GP29"/>
    <mergeCell ref="GQ28:HJ29"/>
    <mergeCell ref="HK28:ID29"/>
    <mergeCell ref="GR22:IH23"/>
    <mergeCell ref="II22:IJ23"/>
    <mergeCell ref="GK40:GL41"/>
    <mergeCell ref="GM40:HK41"/>
    <mergeCell ref="GM36:HK37"/>
    <mergeCell ref="GG38:GH39"/>
    <mergeCell ref="GE48:GF49"/>
    <mergeCell ref="GG48:GH49"/>
    <mergeCell ref="EQ46:FZ47"/>
    <mergeCell ref="GA48:GB49"/>
    <mergeCell ref="ET30:FM33"/>
    <mergeCell ref="GJ22:GQ23"/>
    <mergeCell ref="DY97:ID97"/>
    <mergeCell ref="DY91:ID91"/>
    <mergeCell ref="DY92:ID92"/>
    <mergeCell ref="DY94:ID94"/>
    <mergeCell ref="DY95:ID95"/>
    <mergeCell ref="DY96:ID96"/>
    <mergeCell ref="DX58:EB59"/>
    <mergeCell ref="DX60:EB61"/>
    <mergeCell ref="GI48:GJ49"/>
    <mergeCell ref="GK48:GL49"/>
    <mergeCell ref="GK54:GL55"/>
    <mergeCell ref="GM54:HK55"/>
    <mergeCell ref="EC72:EH73"/>
    <mergeCell ref="EI72:EL73"/>
    <mergeCell ref="EM72:EP73"/>
    <mergeCell ref="DX56:EB57"/>
    <mergeCell ref="DX62:EB63"/>
    <mergeCell ref="DX64:EB65"/>
    <mergeCell ref="GK56:GL57"/>
    <mergeCell ref="GK50:GL51"/>
    <mergeCell ref="GM50:HK51"/>
    <mergeCell ref="GK52:GL53"/>
    <mergeCell ref="GM52:HK53"/>
    <mergeCell ref="GM56:HK57"/>
    <mergeCell ref="BL60:BM61"/>
    <mergeCell ref="BN60:BO61"/>
    <mergeCell ref="BP60:BQ61"/>
    <mergeCell ref="J60:O61"/>
    <mergeCell ref="E54:I55"/>
    <mergeCell ref="J54:O55"/>
    <mergeCell ref="FX30:GP33"/>
    <mergeCell ref="EM35:EP35"/>
    <mergeCell ref="EQ35:FZ35"/>
    <mergeCell ref="GA35:GL35"/>
    <mergeCell ref="GM35:HK35"/>
    <mergeCell ref="GK46:GL47"/>
    <mergeCell ref="GM46:HK47"/>
    <mergeCell ref="GK42:GL43"/>
    <mergeCell ref="GM42:HK43"/>
    <mergeCell ref="GI44:GJ45"/>
    <mergeCell ref="GK44:GL45"/>
    <mergeCell ref="GM44:HK45"/>
    <mergeCell ref="GK38:GL39"/>
    <mergeCell ref="GM38:HK39"/>
    <mergeCell ref="GA46:GB47"/>
    <mergeCell ref="GC46:GD47"/>
    <mergeCell ref="GE46:GF47"/>
    <mergeCell ref="GG46:GH47"/>
    <mergeCell ref="BJ52:BK53"/>
    <mergeCell ref="T66:W67"/>
    <mergeCell ref="BH66:BI67"/>
    <mergeCell ref="BJ66:BK67"/>
    <mergeCell ref="E68:I69"/>
    <mergeCell ref="P68:S69"/>
    <mergeCell ref="T68:W69"/>
    <mergeCell ref="BH68:BI69"/>
    <mergeCell ref="J66:O67"/>
    <mergeCell ref="J64:O65"/>
    <mergeCell ref="P60:S61"/>
    <mergeCell ref="T60:W61"/>
    <mergeCell ref="BH60:BI61"/>
    <mergeCell ref="BJ60:BK61"/>
    <mergeCell ref="BT72:CR73"/>
    <mergeCell ref="DX72:EB73"/>
    <mergeCell ref="J68:O69"/>
    <mergeCell ref="J70:O71"/>
    <mergeCell ref="BR72:BS73"/>
    <mergeCell ref="X72:BG73"/>
    <mergeCell ref="P72:S73"/>
    <mergeCell ref="T72:W73"/>
    <mergeCell ref="BH72:BI73"/>
    <mergeCell ref="BJ72:BK73"/>
    <mergeCell ref="BL72:BM73"/>
    <mergeCell ref="BN72:BO73"/>
    <mergeCell ref="BT70:CR71"/>
    <mergeCell ref="BP68:BQ69"/>
    <mergeCell ref="BR68:BS69"/>
    <mergeCell ref="BN70:BO71"/>
    <mergeCell ref="BP70:BQ71"/>
    <mergeCell ref="BJ68:BK69"/>
    <mergeCell ref="CS72:DC73"/>
    <mergeCell ref="DD72:DO73"/>
    <mergeCell ref="P70:S71"/>
    <mergeCell ref="T70:W71"/>
    <mergeCell ref="BH70:BI71"/>
    <mergeCell ref="BJ70:BK71"/>
    <mergeCell ref="HI26:HO27"/>
    <mergeCell ref="GR26:HH27"/>
    <mergeCell ref="GJ26:GQ27"/>
    <mergeCell ref="IE3:IG4"/>
    <mergeCell ref="HP26:IJ27"/>
    <mergeCell ref="DZ30:ES33"/>
    <mergeCell ref="HY3:IA4"/>
    <mergeCell ref="IB3:ID4"/>
    <mergeCell ref="GX10:HJ11"/>
    <mergeCell ref="HK10:HW11"/>
    <mergeCell ref="HX10:IJ11"/>
    <mergeCell ref="GX12:HJ17"/>
    <mergeCell ref="HK12:HW17"/>
    <mergeCell ref="HX12:IJ17"/>
    <mergeCell ref="GJ20:GQ21"/>
    <mergeCell ref="GR20:IJ21"/>
    <mergeCell ref="IH3:IJ4"/>
    <mergeCell ref="EN5:HO7"/>
    <mergeCell ref="FR9:FU9"/>
    <mergeCell ref="GD9:GG9"/>
    <mergeCell ref="GP9:GS9"/>
    <mergeCell ref="EN1:HO4"/>
    <mergeCell ref="HP3:HQ4"/>
    <mergeCell ref="HR3:HX4"/>
    <mergeCell ref="E74:I75"/>
    <mergeCell ref="P74:S75"/>
    <mergeCell ref="T74:W75"/>
    <mergeCell ref="BH74:BI75"/>
    <mergeCell ref="BJ74:BK75"/>
    <mergeCell ref="BL74:BM75"/>
    <mergeCell ref="BN74:BO75"/>
    <mergeCell ref="BP74:BQ75"/>
    <mergeCell ref="J74:O75"/>
    <mergeCell ref="BZ18:DR19"/>
    <mergeCell ref="D16:AR17"/>
    <mergeCell ref="BP66:BQ67"/>
    <mergeCell ref="BT66:CR67"/>
    <mergeCell ref="BL68:BM69"/>
    <mergeCell ref="E62:I63"/>
    <mergeCell ref="P62:S63"/>
    <mergeCell ref="T62:W63"/>
    <mergeCell ref="BH62:BI63"/>
    <mergeCell ref="BJ62:BK63"/>
    <mergeCell ref="J62:O63"/>
    <mergeCell ref="E64:I65"/>
    <mergeCell ref="P64:S65"/>
    <mergeCell ref="T64:W65"/>
    <mergeCell ref="BH64:BI65"/>
    <mergeCell ref="BJ64:BK65"/>
    <mergeCell ref="E66:I67"/>
    <mergeCell ref="P66:S67"/>
    <mergeCell ref="BL64:BM65"/>
    <mergeCell ref="BN64:BO65"/>
    <mergeCell ref="BP64:BQ65"/>
    <mergeCell ref="BR64:BS65"/>
    <mergeCell ref="T52:W53"/>
    <mergeCell ref="BH52:BI53"/>
    <mergeCell ref="G98:DL98"/>
    <mergeCell ref="DY98:ID98"/>
    <mergeCell ref="BR70:BS71"/>
    <mergeCell ref="ET85:ID86"/>
    <mergeCell ref="EL87:ES89"/>
    <mergeCell ref="ET87:ID89"/>
    <mergeCell ref="HS81:HU84"/>
    <mergeCell ref="HV81:HX84"/>
    <mergeCell ref="HY81:IA84"/>
    <mergeCell ref="IB81:ID84"/>
    <mergeCell ref="HM81:HO84"/>
    <mergeCell ref="FW81:GB84"/>
    <mergeCell ref="GC81:GT84"/>
    <mergeCell ref="HG81:HI84"/>
    <mergeCell ref="HJ81:HL84"/>
    <mergeCell ref="EL85:ES86"/>
    <mergeCell ref="GU81:GZ82"/>
    <mergeCell ref="DX74:EB75"/>
    <mergeCell ref="E72:I73"/>
    <mergeCell ref="BT74:CR75"/>
    <mergeCell ref="BP72:BQ73"/>
    <mergeCell ref="J72:O73"/>
    <mergeCell ref="BL70:BM71"/>
    <mergeCell ref="E70:I71"/>
  </mergeCells>
  <phoneticPr fontId="2"/>
  <pageMargins left="0" right="0" top="0.59055118110236227" bottom="0" header="0" footer="0"/>
  <pageSetup paperSize="9" scale="43" orientation="portrait" r:id="rId1"/>
  <colBreaks count="1" manualBreakCount="1">
    <brk id="123" max="9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45</xdr:col>
                    <xdr:colOff>0</xdr:colOff>
                    <xdr:row>80</xdr:row>
                    <xdr:rowOff>0</xdr:rowOff>
                  </from>
                  <to>
                    <xdr:col>56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45</xdr:col>
                    <xdr:colOff>0</xdr:colOff>
                    <xdr:row>81</xdr:row>
                    <xdr:rowOff>0</xdr:rowOff>
                  </from>
                  <to>
                    <xdr:col>56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6" name="Check Box 15">
              <controlPr defaultSize="0" autoFill="0" autoLine="0" autoPict="0">
                <anchor moveWithCells="1">
                  <from>
                    <xdr:col>45</xdr:col>
                    <xdr:colOff>0</xdr:colOff>
                    <xdr:row>82</xdr:row>
                    <xdr:rowOff>0</xdr:rowOff>
                  </from>
                  <to>
                    <xdr:col>56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7" name="Check Box 16">
              <controlPr defaultSize="0" autoFill="0" autoLine="0" autoPict="0">
                <anchor moveWithCells="1">
                  <from>
                    <xdr:col>45</xdr:col>
                    <xdr:colOff>0</xdr:colOff>
                    <xdr:row>83</xdr:row>
                    <xdr:rowOff>0</xdr:rowOff>
                  </from>
                  <to>
                    <xdr:col>47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8" name="Check Box 17">
              <controlPr defaultSize="0" autoFill="0" autoLine="0" autoPict="0">
                <anchor moveWithCells="1">
                  <from>
                    <xdr:col>80</xdr:col>
                    <xdr:colOff>0</xdr:colOff>
                    <xdr:row>80</xdr:row>
                    <xdr:rowOff>0</xdr:rowOff>
                  </from>
                  <to>
                    <xdr:col>86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9" name="Check Box 18">
              <controlPr defaultSize="0" autoFill="0" autoLine="0" autoPict="0">
                <anchor moveWithCells="1">
                  <from>
                    <xdr:col>80</xdr:col>
                    <xdr:colOff>0</xdr:colOff>
                    <xdr:row>82</xdr:row>
                    <xdr:rowOff>0</xdr:rowOff>
                  </from>
                  <to>
                    <xdr:col>86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0" name="Check Box 19">
              <controlPr defaultSize="0" autoFill="0" autoLine="0" autoPict="0">
                <anchor moveWithCells="1">
                  <from>
                    <xdr:col>86</xdr:col>
                    <xdr:colOff>0</xdr:colOff>
                    <xdr:row>80</xdr:row>
                    <xdr:rowOff>0</xdr:rowOff>
                  </from>
                  <to>
                    <xdr:col>92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1" name="Check Box 20">
              <controlPr defaultSize="0" autoFill="0" autoLine="0" autoPict="0">
                <anchor moveWithCells="1">
                  <from>
                    <xdr:col>86</xdr:col>
                    <xdr:colOff>0</xdr:colOff>
                    <xdr:row>82</xdr:row>
                    <xdr:rowOff>0</xdr:rowOff>
                  </from>
                  <to>
                    <xdr:col>92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2" name="Check Box 21">
              <controlPr defaultSize="0" autoFill="0" autoLine="0" autoPict="0">
                <anchor moveWithCells="1">
                  <from>
                    <xdr:col>167</xdr:col>
                    <xdr:colOff>0</xdr:colOff>
                    <xdr:row>80</xdr:row>
                    <xdr:rowOff>0</xdr:rowOff>
                  </from>
                  <to>
                    <xdr:col>178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3" name="Check Box 22">
              <controlPr defaultSize="0" autoFill="0" autoLine="0" autoPict="0">
                <anchor moveWithCells="1">
                  <from>
                    <xdr:col>167</xdr:col>
                    <xdr:colOff>0</xdr:colOff>
                    <xdr:row>81</xdr:row>
                    <xdr:rowOff>0</xdr:rowOff>
                  </from>
                  <to>
                    <xdr:col>178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4" name="Check Box 23">
              <controlPr defaultSize="0" autoFill="0" autoLine="0" autoPict="0">
                <anchor moveWithCells="1">
                  <from>
                    <xdr:col>167</xdr:col>
                    <xdr:colOff>0</xdr:colOff>
                    <xdr:row>82</xdr:row>
                    <xdr:rowOff>0</xdr:rowOff>
                  </from>
                  <to>
                    <xdr:col>178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5" name="Check Box 24">
              <controlPr defaultSize="0" autoFill="0" autoLine="0" autoPict="0">
                <anchor moveWithCells="1">
                  <from>
                    <xdr:col>167</xdr:col>
                    <xdr:colOff>0</xdr:colOff>
                    <xdr:row>83</xdr:row>
                    <xdr:rowOff>0</xdr:rowOff>
                  </from>
                  <to>
                    <xdr:col>169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6" name="Check Box 25">
              <controlPr defaultSize="0" autoFill="0" autoLine="0" autoPict="0">
                <anchor moveWithCells="1">
                  <from>
                    <xdr:col>202</xdr:col>
                    <xdr:colOff>0</xdr:colOff>
                    <xdr:row>80</xdr:row>
                    <xdr:rowOff>0</xdr:rowOff>
                  </from>
                  <to>
                    <xdr:col>208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7" name="Check Box 26">
              <controlPr defaultSize="0" autoFill="0" autoLine="0" autoPict="0">
                <anchor moveWithCells="1">
                  <from>
                    <xdr:col>202</xdr:col>
                    <xdr:colOff>0</xdr:colOff>
                    <xdr:row>82</xdr:row>
                    <xdr:rowOff>0</xdr:rowOff>
                  </from>
                  <to>
                    <xdr:col>208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8" name="Check Box 27">
              <controlPr defaultSize="0" autoFill="0" autoLine="0" autoPict="0">
                <anchor moveWithCells="1">
                  <from>
                    <xdr:col>208</xdr:col>
                    <xdr:colOff>0</xdr:colOff>
                    <xdr:row>80</xdr:row>
                    <xdr:rowOff>0</xdr:rowOff>
                  </from>
                  <to>
                    <xdr:col>214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9" name="Check Box 28">
              <controlPr defaultSize="0" autoFill="0" autoLine="0" autoPict="0">
                <anchor moveWithCells="1">
                  <from>
                    <xdr:col>208</xdr:col>
                    <xdr:colOff>0</xdr:colOff>
                    <xdr:row>82</xdr:row>
                    <xdr:rowOff>0</xdr:rowOff>
                  </from>
                  <to>
                    <xdr:col>214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B158B-67FA-41F6-85E6-4D1194885023}">
  <sheetPr codeName="Sheet10">
    <tabColor rgb="FF7030A0"/>
  </sheetPr>
  <dimension ref="A1:ABJ96"/>
  <sheetViews>
    <sheetView showZeros="0" view="pageBreakPreview" topLeftCell="LO10" zoomScale="55" zoomScaleNormal="100" zoomScaleSheetLayoutView="55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83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9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9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7">KJ63</f>
        <v>#DIV/0!</v>
      </c>
      <c r="RF63" s="486"/>
      <c r="RG63" s="487"/>
      <c r="RH63" s="448">
        <f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98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9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00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1">ME63</f>
        <v>#DIV/0!</v>
      </c>
      <c r="TA63" s="486"/>
      <c r="TB63" s="487"/>
      <c r="TC63" s="448">
        <f t="shared" ref="TC63" si="102"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3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4">FY79</f>
        <v/>
      </c>
      <c r="MU79" s="455"/>
      <c r="MV79" s="455"/>
      <c r="MW79" s="455"/>
      <c r="MX79" s="455"/>
      <c r="MY79" s="456"/>
      <c r="MZ79" s="460" t="str">
        <f t="shared" ref="MZ79" si="105">GE79</f>
        <v/>
      </c>
      <c r="NA79" s="461"/>
      <c r="NB79" s="461"/>
      <c r="NC79" s="462"/>
      <c r="ND79" s="466" t="str">
        <f t="shared" ref="ND79" si="106">GI79</f>
        <v/>
      </c>
      <c r="NE79" s="461"/>
      <c r="NF79" s="461"/>
      <c r="NG79" s="467"/>
      <c r="NH79" s="470" t="str">
        <f t="shared" ref="NH79" si="107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8">KJ79</f>
        <v>#DIV/0!</v>
      </c>
      <c r="RF79" s="486"/>
      <c r="RG79" s="487"/>
      <c r="RH79" s="448">
        <f t="shared" ref="RH79" si="109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0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1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XuOLFW7/H967uaF3fiicaH4ZqHECCgNa52XfDgGX2V4NuCA0pvKDkvnL2KJyJ8wvGX8DFd0wqu8vaRnFzPcZGA==" saltValue="m6mliJQOKKTxK3CTyJVj3g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05048-F938-40E4-B59A-0A07F8A14F19}">
  <sheetPr codeName="Sheet11">
    <tabColor rgb="FF7030A0"/>
  </sheetPr>
  <dimension ref="A1:ABJ96"/>
  <sheetViews>
    <sheetView showZeros="0" view="pageBreakPreview" topLeftCell="LO7" zoomScale="55" zoomScaleNormal="100" zoomScaleSheetLayoutView="55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84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10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10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7">KJ63</f>
        <v>#DIV/0!</v>
      </c>
      <c r="RF63" s="486"/>
      <c r="RG63" s="487"/>
      <c r="RH63" s="448">
        <f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98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9">LI63</f>
        <v>#DIV/0!</v>
      </c>
      <c r="SE63" s="486"/>
      <c r="SF63" s="487"/>
      <c r="SG63" s="448">
        <f t="shared" ref="SG63" si="100"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01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2">ME63</f>
        <v>#DIV/0!</v>
      </c>
      <c r="TA63" s="486"/>
      <c r="TB63" s="487"/>
      <c r="TC63" s="448">
        <f t="shared" ref="TC63" si="103"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4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5">FY79</f>
        <v/>
      </c>
      <c r="MU79" s="455"/>
      <c r="MV79" s="455"/>
      <c r="MW79" s="455"/>
      <c r="MX79" s="455"/>
      <c r="MY79" s="456"/>
      <c r="MZ79" s="460" t="str">
        <f t="shared" ref="MZ79" si="106">GE79</f>
        <v/>
      </c>
      <c r="NA79" s="461"/>
      <c r="NB79" s="461"/>
      <c r="NC79" s="462"/>
      <c r="ND79" s="466" t="str">
        <f t="shared" ref="ND79" si="107">GI79</f>
        <v/>
      </c>
      <c r="NE79" s="461"/>
      <c r="NF79" s="461"/>
      <c r="NG79" s="467"/>
      <c r="NH79" s="470" t="str">
        <f t="shared" ref="NH79" si="108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9">KJ79</f>
        <v>#DIV/0!</v>
      </c>
      <c r="RF79" s="486"/>
      <c r="RG79" s="487"/>
      <c r="RH79" s="448">
        <f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0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1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yP+MSSdbI/1hwMXiIRYux/hyILYtSn6muqbJRC9xEmmFvpYjXCrd4Q5HmxDbNTJ7WtRJtlBMvbiJEbqLnHXtnQ==" saltValue="xw1QFmSWp4KTU46JAm6GDw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D93CC-AACF-4EE1-9E04-43D3C9EC6BE3}">
  <sheetPr codeName="Sheet12">
    <tabColor rgb="FF7030A0"/>
  </sheetPr>
  <dimension ref="A1:ABJ96"/>
  <sheetViews>
    <sheetView showZeros="0" view="pageBreakPreview" topLeftCell="LO2" zoomScale="55" zoomScaleNormal="100" zoomScaleSheetLayoutView="55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85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11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11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8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39">FY38</f>
        <v/>
      </c>
      <c r="MU38" s="128"/>
      <c r="MV38" s="128"/>
      <c r="MW38" s="128"/>
      <c r="MX38" s="128"/>
      <c r="MY38" s="764"/>
      <c r="MZ38" s="731" t="str">
        <f t="shared" ref="MZ38" si="40">GE38</f>
        <v/>
      </c>
      <c r="NA38" s="128"/>
      <c r="NB38" s="128"/>
      <c r="NC38" s="51"/>
      <c r="ND38" s="248" t="str">
        <f t="shared" ref="ND38" si="41">GI38</f>
        <v/>
      </c>
      <c r="NE38" s="128"/>
      <c r="NF38" s="128"/>
      <c r="NG38" s="151"/>
      <c r="NH38" s="749" t="str">
        <f t="shared" ref="NH38" si="42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3">KU38</f>
        <v/>
      </c>
      <c r="RQ38" s="101"/>
      <c r="RR38" s="101"/>
      <c r="RS38" s="356"/>
      <c r="RT38" s="355" t="str">
        <f t="shared" ref="RT38" si="44">KY38</f>
        <v/>
      </c>
      <c r="RU38" s="101"/>
      <c r="RV38" s="101"/>
      <c r="RW38" s="101"/>
      <c r="RX38" s="478"/>
      <c r="RY38" s="746" t="str">
        <f t="shared" ref="RY38" si="45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6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7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8">FY40</f>
        <v/>
      </c>
      <c r="MU40" s="128"/>
      <c r="MV40" s="128"/>
      <c r="MW40" s="128"/>
      <c r="MX40" s="128"/>
      <c r="MY40" s="764"/>
      <c r="MZ40" s="731" t="str">
        <f t="shared" ref="MZ40" si="49">GE40</f>
        <v/>
      </c>
      <c r="NA40" s="128"/>
      <c r="NB40" s="128"/>
      <c r="NC40" s="51"/>
      <c r="ND40" s="248" t="str">
        <f t="shared" ref="ND40" si="50">GI40</f>
        <v/>
      </c>
      <c r="NE40" s="128"/>
      <c r="NF40" s="128"/>
      <c r="NG40" s="151"/>
      <c r="NH40" s="749" t="str">
        <f t="shared" ref="NH40" si="51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2">KU40</f>
        <v/>
      </c>
      <c r="RQ40" s="101"/>
      <c r="RR40" s="101"/>
      <c r="RS40" s="356"/>
      <c r="RT40" s="355" t="str">
        <f t="shared" ref="RT40" si="53">KY40</f>
        <v/>
      </c>
      <c r="RU40" s="101"/>
      <c r="RV40" s="101"/>
      <c r="RW40" s="101"/>
      <c r="RX40" s="478"/>
      <c r="RY40" s="746" t="str">
        <f t="shared" ref="RY40" si="54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5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6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7">FY42</f>
        <v/>
      </c>
      <c r="MU42" s="128"/>
      <c r="MV42" s="128"/>
      <c r="MW42" s="128"/>
      <c r="MX42" s="128"/>
      <c r="MY42" s="764"/>
      <c r="MZ42" s="731" t="str">
        <f t="shared" ref="MZ42" si="58">GE42</f>
        <v/>
      </c>
      <c r="NA42" s="128"/>
      <c r="NB42" s="128"/>
      <c r="NC42" s="51"/>
      <c r="ND42" s="248" t="str">
        <f t="shared" ref="ND42" si="59">GI42</f>
        <v/>
      </c>
      <c r="NE42" s="128"/>
      <c r="NF42" s="128"/>
      <c r="NG42" s="151"/>
      <c r="NH42" s="749" t="str">
        <f t="shared" ref="NH42" si="60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1">KU42</f>
        <v/>
      </c>
      <c r="RQ42" s="101"/>
      <c r="RR42" s="101"/>
      <c r="RS42" s="356"/>
      <c r="RT42" s="355" t="str">
        <f t="shared" ref="RT42" si="62">KY42</f>
        <v/>
      </c>
      <c r="RU42" s="101"/>
      <c r="RV42" s="101"/>
      <c r="RW42" s="101"/>
      <c r="RX42" s="478"/>
      <c r="RY42" s="746" t="str">
        <f t="shared" ref="RY42" si="63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4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5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6">FY44</f>
        <v/>
      </c>
      <c r="MU44" s="128"/>
      <c r="MV44" s="128"/>
      <c r="MW44" s="128"/>
      <c r="MX44" s="128"/>
      <c r="MY44" s="764"/>
      <c r="MZ44" s="731" t="str">
        <f t="shared" ref="MZ44" si="67">GE44</f>
        <v/>
      </c>
      <c r="NA44" s="128"/>
      <c r="NB44" s="128"/>
      <c r="NC44" s="51"/>
      <c r="ND44" s="248" t="str">
        <f t="shared" ref="ND44" si="68">GI44</f>
        <v/>
      </c>
      <c r="NE44" s="128"/>
      <c r="NF44" s="128"/>
      <c r="NG44" s="151"/>
      <c r="NH44" s="749" t="str">
        <f t="shared" ref="NH44" si="69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0">KU44</f>
        <v/>
      </c>
      <c r="RQ44" s="101"/>
      <c r="RR44" s="101"/>
      <c r="RS44" s="356"/>
      <c r="RT44" s="355" t="str">
        <f t="shared" ref="RT44" si="71">KY44</f>
        <v/>
      </c>
      <c r="RU44" s="101"/>
      <c r="RV44" s="101"/>
      <c r="RW44" s="101"/>
      <c r="RX44" s="478"/>
      <c r="RY44" s="746" t="str">
        <f t="shared" ref="RY44" si="72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3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4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5">FY46</f>
        <v/>
      </c>
      <c r="MU46" s="128"/>
      <c r="MV46" s="128"/>
      <c r="MW46" s="128"/>
      <c r="MX46" s="128"/>
      <c r="MY46" s="764"/>
      <c r="MZ46" s="731" t="str">
        <f t="shared" ref="MZ46" si="76">GE46</f>
        <v/>
      </c>
      <c r="NA46" s="128"/>
      <c r="NB46" s="128"/>
      <c r="NC46" s="51"/>
      <c r="ND46" s="248" t="str">
        <f t="shared" ref="ND46" si="77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8">KU46</f>
        <v/>
      </c>
      <c r="RQ46" s="101"/>
      <c r="RR46" s="101"/>
      <c r="RS46" s="356"/>
      <c r="RT46" s="355" t="str">
        <f t="shared" ref="RT46" si="79">KY46</f>
        <v/>
      </c>
      <c r="RU46" s="101"/>
      <c r="RV46" s="101"/>
      <c r="RW46" s="101"/>
      <c r="RX46" s="478"/>
      <c r="RY46" s="746" t="str">
        <f t="shared" ref="RY46" si="80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1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2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3">FY48</f>
        <v/>
      </c>
      <c r="MU48" s="128"/>
      <c r="MV48" s="128"/>
      <c r="MW48" s="128"/>
      <c r="MX48" s="128"/>
      <c r="MY48" s="764"/>
      <c r="MZ48" s="731" t="str">
        <f t="shared" ref="MZ48" si="84">GE48</f>
        <v/>
      </c>
      <c r="NA48" s="128"/>
      <c r="NB48" s="128"/>
      <c r="NC48" s="51"/>
      <c r="ND48" s="248" t="str">
        <f t="shared" ref="ND48" si="85">GI48</f>
        <v/>
      </c>
      <c r="NE48" s="128"/>
      <c r="NF48" s="128"/>
      <c r="NG48" s="151"/>
      <c r="NH48" s="749" t="str">
        <f t="shared" ref="NH48" si="86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7">KU48</f>
        <v/>
      </c>
      <c r="RQ48" s="101"/>
      <c r="RR48" s="101"/>
      <c r="RS48" s="356"/>
      <c r="RT48" s="355" t="str">
        <f t="shared" ref="RT48" si="88">KY48</f>
        <v/>
      </c>
      <c r="RU48" s="101"/>
      <c r="RV48" s="101"/>
      <c r="RW48" s="101"/>
      <c r="RX48" s="478"/>
      <c r="RY48" s="746" t="str">
        <f t="shared" ref="RY48" si="89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0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1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2">FY63</f>
        <v/>
      </c>
      <c r="MU63" s="455"/>
      <c r="MV63" s="455"/>
      <c r="MW63" s="455"/>
      <c r="MX63" s="455"/>
      <c r="MY63" s="456"/>
      <c r="MZ63" s="460" t="str">
        <f t="shared" ref="MZ63" si="93">GE63</f>
        <v/>
      </c>
      <c r="NA63" s="461"/>
      <c r="NB63" s="461"/>
      <c r="NC63" s="462"/>
      <c r="ND63" s="466" t="str">
        <f t="shared" ref="ND63" si="94">GI63</f>
        <v/>
      </c>
      <c r="NE63" s="461"/>
      <c r="NF63" s="461"/>
      <c r="NG63" s="467"/>
      <c r="NH63" s="470" t="str">
        <f t="shared" ref="NH63" si="95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6">KJ63</f>
        <v>#DIV/0!</v>
      </c>
      <c r="RF63" s="486"/>
      <c r="RG63" s="487"/>
      <c r="RH63" s="448">
        <f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7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98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99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0">FY79</f>
        <v/>
      </c>
      <c r="MU79" s="455"/>
      <c r="MV79" s="455"/>
      <c r="MW79" s="455"/>
      <c r="MX79" s="455"/>
      <c r="MY79" s="456"/>
      <c r="MZ79" s="460" t="str">
        <f t="shared" ref="MZ79" si="101">GE79</f>
        <v/>
      </c>
      <c r="NA79" s="461"/>
      <c r="NB79" s="461"/>
      <c r="NC79" s="462"/>
      <c r="ND79" s="466" t="str">
        <f t="shared" ref="ND79" si="102">GI79</f>
        <v/>
      </c>
      <c r="NE79" s="461"/>
      <c r="NF79" s="461"/>
      <c r="NG79" s="467"/>
      <c r="NH79" s="470" t="str">
        <f t="shared" ref="NH79" si="103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4">KJ79</f>
        <v>#DIV/0!</v>
      </c>
      <c r="RF79" s="486"/>
      <c r="RG79" s="487"/>
      <c r="RH79" s="448">
        <f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05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06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6VFI+CRzwcTnO4v8B7/w0S9w929jZV5zdGQNoBAIsBxv/FN38U8v5e33+BM6xA7oeL0NSRYZJg5gUr26R2/yMQ==" saltValue="4c0UoUQe/SDueSfiR5fUWA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6AD4A-5BD5-4947-8317-7FA1C6A5BCE3}">
  <sheetPr codeName="Sheet13">
    <tabColor rgb="FF7030A0"/>
  </sheetPr>
  <dimension ref="A1:ABJ96"/>
  <sheetViews>
    <sheetView showZeros="0" view="pageBreakPreview" topLeftCell="JQ1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86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12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12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4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5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6">FY44</f>
        <v/>
      </c>
      <c r="MU44" s="128"/>
      <c r="MV44" s="128"/>
      <c r="MW44" s="128"/>
      <c r="MX44" s="128"/>
      <c r="MY44" s="764"/>
      <c r="MZ44" s="731" t="str">
        <f t="shared" ref="MZ44" si="67">GE44</f>
        <v/>
      </c>
      <c r="NA44" s="128"/>
      <c r="NB44" s="128"/>
      <c r="NC44" s="51"/>
      <c r="ND44" s="248" t="str">
        <f t="shared" ref="ND44" si="68">GI44</f>
        <v/>
      </c>
      <c r="NE44" s="128"/>
      <c r="NF44" s="128"/>
      <c r="NG44" s="151"/>
      <c r="NH44" s="749" t="str">
        <f t="shared" ref="NH44" si="69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0">KU44</f>
        <v/>
      </c>
      <c r="RQ44" s="101"/>
      <c r="RR44" s="101"/>
      <c r="RS44" s="356"/>
      <c r="RT44" s="355" t="str">
        <f t="shared" ref="RT44" si="71">KY44</f>
        <v/>
      </c>
      <c r="RU44" s="101"/>
      <c r="RV44" s="101"/>
      <c r="RW44" s="101"/>
      <c r="RX44" s="478"/>
      <c r="RY44" s="746" t="str">
        <f t="shared" ref="RY44" si="72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3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4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5">FY46</f>
        <v/>
      </c>
      <c r="MU46" s="128"/>
      <c r="MV46" s="128"/>
      <c r="MW46" s="128"/>
      <c r="MX46" s="128"/>
      <c r="MY46" s="764"/>
      <c r="MZ46" s="731" t="str">
        <f t="shared" ref="MZ46" si="76">GE46</f>
        <v/>
      </c>
      <c r="NA46" s="128"/>
      <c r="NB46" s="128"/>
      <c r="NC46" s="51"/>
      <c r="ND46" s="248" t="str">
        <f t="shared" ref="ND46" si="77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8">KU46</f>
        <v/>
      </c>
      <c r="RQ46" s="101"/>
      <c r="RR46" s="101"/>
      <c r="RS46" s="356"/>
      <c r="RT46" s="355" t="str">
        <f t="shared" ref="RT46" si="79">KY46</f>
        <v/>
      </c>
      <c r="RU46" s="101"/>
      <c r="RV46" s="101"/>
      <c r="RW46" s="101"/>
      <c r="RX46" s="478"/>
      <c r="RY46" s="746" t="str">
        <f t="shared" ref="RY46" si="80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1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2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3">FY48</f>
        <v/>
      </c>
      <c r="MU48" s="128"/>
      <c r="MV48" s="128"/>
      <c r="MW48" s="128"/>
      <c r="MX48" s="128"/>
      <c r="MY48" s="764"/>
      <c r="MZ48" s="731" t="str">
        <f t="shared" ref="MZ48" si="84">GE48</f>
        <v/>
      </c>
      <c r="NA48" s="128"/>
      <c r="NB48" s="128"/>
      <c r="NC48" s="51"/>
      <c r="ND48" s="248" t="str">
        <f t="shared" ref="ND48" si="85">GI48</f>
        <v/>
      </c>
      <c r="NE48" s="128"/>
      <c r="NF48" s="128"/>
      <c r="NG48" s="151"/>
      <c r="NH48" s="749" t="str">
        <f t="shared" ref="NH48" si="86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7">KU48</f>
        <v/>
      </c>
      <c r="RQ48" s="101"/>
      <c r="RR48" s="101"/>
      <c r="RS48" s="356"/>
      <c r="RT48" s="355" t="str">
        <f t="shared" ref="RT48" si="88">KY48</f>
        <v/>
      </c>
      <c r="RU48" s="101"/>
      <c r="RV48" s="101"/>
      <c r="RW48" s="101"/>
      <c r="RX48" s="478"/>
      <c r="RY48" s="746" t="str">
        <f t="shared" ref="RY48" si="89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0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1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2">FY63</f>
        <v/>
      </c>
      <c r="MU63" s="455"/>
      <c r="MV63" s="455"/>
      <c r="MW63" s="455"/>
      <c r="MX63" s="455"/>
      <c r="MY63" s="456"/>
      <c r="MZ63" s="460" t="str">
        <f t="shared" ref="MZ63" si="93">GE63</f>
        <v/>
      </c>
      <c r="NA63" s="461"/>
      <c r="NB63" s="461"/>
      <c r="NC63" s="462"/>
      <c r="ND63" s="466" t="str">
        <f t="shared" ref="ND63" si="94">GI63</f>
        <v/>
      </c>
      <c r="NE63" s="461"/>
      <c r="NF63" s="461"/>
      <c r="NG63" s="467"/>
      <c r="NH63" s="470" t="str">
        <f t="shared" ref="NH63" si="95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6">KJ63</f>
        <v>#DIV/0!</v>
      </c>
      <c r="RF63" s="486"/>
      <c r="RG63" s="487"/>
      <c r="RH63" s="448">
        <f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7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98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99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0">FY79</f>
        <v/>
      </c>
      <c r="MU79" s="455"/>
      <c r="MV79" s="455"/>
      <c r="MW79" s="455"/>
      <c r="MX79" s="455"/>
      <c r="MY79" s="456"/>
      <c r="MZ79" s="460" t="str">
        <f t="shared" ref="MZ79" si="101">GE79</f>
        <v/>
      </c>
      <c r="NA79" s="461"/>
      <c r="NB79" s="461"/>
      <c r="NC79" s="462"/>
      <c r="ND79" s="466" t="str">
        <f t="shared" ref="ND79" si="102">GI79</f>
        <v/>
      </c>
      <c r="NE79" s="461"/>
      <c r="NF79" s="461"/>
      <c r="NG79" s="467"/>
      <c r="NH79" s="470" t="str">
        <f t="shared" ref="NH79" si="103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4">KJ79</f>
        <v>#DIV/0!</v>
      </c>
      <c r="RF79" s="486"/>
      <c r="RG79" s="487"/>
      <c r="RH79" s="448">
        <f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05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06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e9Pc9/UPW1eixvpD20RbUZZUHuMl+NtgHpz4GcUNOvQsgQDWt1puqXvvrd8rcWlonZnrzgBUI31r2NEwxJt17Q==" saltValue="05pz+W+Rz8aF3kyzfPIwkQ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1BFC-B7A3-4D9B-A1C3-04473096794A}">
  <sheetPr codeName="Sheet14">
    <tabColor rgb="FF7030A0"/>
  </sheetPr>
  <dimension ref="A1:ABJ96"/>
  <sheetViews>
    <sheetView showZeros="0" view="pageBreakPreview" topLeftCell="JQ8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87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13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13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100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100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100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100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100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100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100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100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100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100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100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100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100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100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100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100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100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100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100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100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100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100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7">KJ63</f>
        <v>#DIV/0!</v>
      </c>
      <c r="RF63" s="486"/>
      <c r="RG63" s="487"/>
      <c r="RH63" s="448">
        <f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8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99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0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1">FY79</f>
        <v/>
      </c>
      <c r="MU79" s="455"/>
      <c r="MV79" s="455"/>
      <c r="MW79" s="455"/>
      <c r="MX79" s="455"/>
      <c r="MY79" s="456"/>
      <c r="MZ79" s="460" t="str">
        <f t="shared" ref="MZ79" si="102">GE79</f>
        <v/>
      </c>
      <c r="NA79" s="461"/>
      <c r="NB79" s="461"/>
      <c r="NC79" s="462"/>
      <c r="ND79" s="466" t="str">
        <f t="shared" ref="ND79" si="103">GI79</f>
        <v/>
      </c>
      <c r="NE79" s="461"/>
      <c r="NF79" s="461"/>
      <c r="NG79" s="467"/>
      <c r="NH79" s="470" t="str">
        <f t="shared" ref="NH79" si="104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5">KJ79</f>
        <v>#DIV/0!</v>
      </c>
      <c r="RF79" s="486"/>
      <c r="RG79" s="487"/>
      <c r="RH79" s="448">
        <f t="shared" ref="RH79" si="106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07">LI79</f>
        <v>#DIV/0!</v>
      </c>
      <c r="SE79" s="486"/>
      <c r="SF79" s="487"/>
      <c r="SG79" s="448">
        <f t="shared" ref="SG79" si="108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09">ME79</f>
        <v>#DIV/0!</v>
      </c>
      <c r="TA79" s="486"/>
      <c r="TB79" s="487"/>
      <c r="TC79" s="448">
        <f t="shared" ref="TC79" si="110"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DwSyHwmDE7+GCHh+489Cns7yNU8z9wOywfq2E9qVfNSK0vcFVcSOhJVehoaMR8/5Ic9vDcNgq6OS/z9tEn04wQ==" saltValue="nc6BFYidrbMqVTkWdyeeEQ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1D95-8A64-4641-87BF-A1319A4F362C}">
  <sheetPr codeName="Sheet15">
    <tabColor rgb="FF7030A0"/>
  </sheetPr>
  <dimension ref="A1:ABJ96"/>
  <sheetViews>
    <sheetView showZeros="0" view="pageBreakPreview" topLeftCell="LO1" zoomScale="55" zoomScaleNormal="100" zoomScaleSheetLayoutView="55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88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14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14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7">KJ63</f>
        <v>#DIV/0!</v>
      </c>
      <c r="RF63" s="486"/>
      <c r="RG63" s="487"/>
      <c r="RH63" s="448">
        <f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8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99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0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1">FY79</f>
        <v/>
      </c>
      <c r="MU79" s="455"/>
      <c r="MV79" s="455"/>
      <c r="MW79" s="455"/>
      <c r="MX79" s="455"/>
      <c r="MY79" s="456"/>
      <c r="MZ79" s="460" t="str">
        <f t="shared" ref="MZ79" si="102">GE79</f>
        <v/>
      </c>
      <c r="NA79" s="461"/>
      <c r="NB79" s="461"/>
      <c r="NC79" s="462"/>
      <c r="ND79" s="466" t="str">
        <f t="shared" ref="ND79" si="103">GI79</f>
        <v/>
      </c>
      <c r="NE79" s="461"/>
      <c r="NF79" s="461"/>
      <c r="NG79" s="467"/>
      <c r="NH79" s="470" t="str">
        <f t="shared" ref="NH79" si="104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5">KJ79</f>
        <v>#DIV/0!</v>
      </c>
      <c r="RF79" s="486"/>
      <c r="RG79" s="487"/>
      <c r="RH79" s="448">
        <f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06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07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ZPKSWDm82JwyeqOHmcUIvtW4qCKa3CJOcSVNDPXas4T4pZDLw49XW4OewiwfCDwUmcUCX8/GfcPgjRuxS472nw==" saltValue="YATlNHRruV3oh48n6Aq2Sg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5F66-719B-4508-ADC3-C06274B112EC}">
  <sheetPr codeName="Sheet16">
    <tabColor rgb="FF7030A0"/>
  </sheetPr>
  <dimension ref="A1:ABJ96"/>
  <sheetViews>
    <sheetView showZeros="0" view="pageBreakPreview" topLeftCell="LO1" zoomScale="55" zoomScaleNormal="100" zoomScaleSheetLayoutView="55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89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15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15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 t="b">
        <v>0</v>
      </c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97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8">KJ63</f>
        <v>#DIV/0!</v>
      </c>
      <c r="RF63" s="486"/>
      <c r="RG63" s="487"/>
      <c r="RH63" s="448">
        <f t="shared" ref="RH63" si="99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100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01">LI63</f>
        <v>#DIV/0!</v>
      </c>
      <c r="SE63" s="486"/>
      <c r="SF63" s="487"/>
      <c r="SG63" s="448">
        <f t="shared" ref="SG63" si="102"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03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4">ME63</f>
        <v>#DIV/0!</v>
      </c>
      <c r="TA63" s="486"/>
      <c r="TB63" s="487"/>
      <c r="TC63" s="448">
        <f t="shared" ref="TC63" si="105"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6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7">FY79</f>
        <v/>
      </c>
      <c r="MU79" s="455"/>
      <c r="MV79" s="455"/>
      <c r="MW79" s="455"/>
      <c r="MX79" s="455"/>
      <c r="MY79" s="456"/>
      <c r="MZ79" s="460" t="str">
        <f t="shared" ref="MZ79" si="108">GE79</f>
        <v/>
      </c>
      <c r="NA79" s="461"/>
      <c r="NB79" s="461"/>
      <c r="NC79" s="462"/>
      <c r="ND79" s="466" t="str">
        <f t="shared" ref="ND79" si="109">GI79</f>
        <v/>
      </c>
      <c r="NE79" s="461"/>
      <c r="NF79" s="461"/>
      <c r="NG79" s="467"/>
      <c r="NH79" s="470" t="str">
        <f t="shared" ref="NH79" si="110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11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12">KJ79</f>
        <v>#DIV/0!</v>
      </c>
      <c r="RF79" s="486"/>
      <c r="RG79" s="487"/>
      <c r="RH79" s="448">
        <f t="shared" ref="RH79" si="113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 t="shared" ref="RQ79" si="114"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5">LI79</f>
        <v>#DIV/0!</v>
      </c>
      <c r="SE79" s="486"/>
      <c r="SF79" s="487"/>
      <c r="SG79" s="448">
        <f t="shared" ref="SG79" si="116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 t="shared" ref="SP79" si="117"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8">ME79</f>
        <v>#DIV/0!</v>
      </c>
      <c r="TA79" s="486"/>
      <c r="TB79" s="487"/>
      <c r="TC79" s="448">
        <f t="shared" ref="TC79" si="119"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DryDHSToDgTvAgr1wc+bDSNlIYUp5jWtAae8Twnz1Q1au9solB0UrcrdBbb/6obEbhDTVr15uOEJ1RFyTJ2ixg==" saltValue="artAsCQhxBYMBXrDdDoqeg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2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3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662CB-2039-45BC-A545-37E05FD85C7B}">
  <sheetPr codeName="Sheet17">
    <tabColor rgb="FF7030A0"/>
  </sheetPr>
  <dimension ref="A1:ABJ96"/>
  <sheetViews>
    <sheetView showZeros="0" view="pageBreakPreview" topLeftCell="JQ1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90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16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16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97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8">KJ63</f>
        <v>#DIV/0!</v>
      </c>
      <c r="RF63" s="486"/>
      <c r="RG63" s="487"/>
      <c r="RH63" s="448">
        <f t="shared" ref="RH63" si="99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100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01">LI63</f>
        <v>#DIV/0!</v>
      </c>
      <c r="SE63" s="486"/>
      <c r="SF63" s="487"/>
      <c r="SG63" s="448">
        <f t="shared" ref="SG63" si="102"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03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4">ME63</f>
        <v>#DIV/0!</v>
      </c>
      <c r="TA63" s="486"/>
      <c r="TB63" s="487"/>
      <c r="TC63" s="448">
        <f t="shared" ref="TC63" si="105"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6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7">FY79</f>
        <v/>
      </c>
      <c r="MU79" s="455"/>
      <c r="MV79" s="455"/>
      <c r="MW79" s="455"/>
      <c r="MX79" s="455"/>
      <c r="MY79" s="456"/>
      <c r="MZ79" s="460" t="str">
        <f t="shared" ref="MZ79" si="108">GE79</f>
        <v/>
      </c>
      <c r="NA79" s="461"/>
      <c r="NB79" s="461"/>
      <c r="NC79" s="462"/>
      <c r="ND79" s="466" t="str">
        <f t="shared" ref="ND79" si="109">GI79</f>
        <v/>
      </c>
      <c r="NE79" s="461"/>
      <c r="NF79" s="461"/>
      <c r="NG79" s="467"/>
      <c r="NH79" s="470" t="str">
        <f t="shared" ref="NH79" si="110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11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12">KJ79</f>
        <v>#DIV/0!</v>
      </c>
      <c r="RF79" s="486"/>
      <c r="RG79" s="487"/>
      <c r="RH79" s="448">
        <f t="shared" ref="RH79" si="113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 t="shared" ref="RQ79" si="114"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5">LI79</f>
        <v>#DIV/0!</v>
      </c>
      <c r="SE79" s="486"/>
      <c r="SF79" s="487"/>
      <c r="SG79" s="448">
        <f t="shared" ref="SG79" si="116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 t="shared" ref="SP79" si="117"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8">ME79</f>
        <v>#DIV/0!</v>
      </c>
      <c r="TA79" s="486"/>
      <c r="TB79" s="487"/>
      <c r="TC79" s="448">
        <f t="shared" ref="TC79" si="119"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g1QqEO+ty871xkSgq5T2N5XM0TzhSPnNmEaKvngCT1mAVQPi2rbzeFQHP09mmaLRSrTiSi5SydVGSIW7O3TzZg==" saltValue="LriiCLaPAspe8/920xWqsw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9CF08-2547-471F-895F-24A8398340FD}">
  <sheetPr codeName="Sheet18">
    <tabColor rgb="FF7030A0"/>
  </sheetPr>
  <dimension ref="A1:ABJ96"/>
  <sheetViews>
    <sheetView showZeros="0" view="pageBreakPreview" topLeftCell="JQ1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91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17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17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 t="b">
        <v>0</v>
      </c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97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8">KJ63</f>
        <v>#DIV/0!</v>
      </c>
      <c r="RF63" s="486"/>
      <c r="RG63" s="487"/>
      <c r="RH63" s="448">
        <f t="shared" ref="RH63" si="99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100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01">LI63</f>
        <v>#DIV/0!</v>
      </c>
      <c r="SE63" s="486"/>
      <c r="SF63" s="487"/>
      <c r="SG63" s="448">
        <f t="shared" ref="SG63" si="102"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03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4">ME63</f>
        <v>#DIV/0!</v>
      </c>
      <c r="TA63" s="486"/>
      <c r="TB63" s="487"/>
      <c r="TC63" s="448">
        <f t="shared" ref="TC63" si="105"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6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7">FY79</f>
        <v/>
      </c>
      <c r="MU79" s="455"/>
      <c r="MV79" s="455"/>
      <c r="MW79" s="455"/>
      <c r="MX79" s="455"/>
      <c r="MY79" s="456"/>
      <c r="MZ79" s="460" t="str">
        <f t="shared" ref="MZ79" si="108">GE79</f>
        <v/>
      </c>
      <c r="NA79" s="461"/>
      <c r="NB79" s="461"/>
      <c r="NC79" s="462"/>
      <c r="ND79" s="466" t="str">
        <f t="shared" ref="ND79" si="109">GI79</f>
        <v/>
      </c>
      <c r="NE79" s="461"/>
      <c r="NF79" s="461"/>
      <c r="NG79" s="467"/>
      <c r="NH79" s="470" t="str">
        <f t="shared" ref="NH79" si="110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11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12">KJ79</f>
        <v>#DIV/0!</v>
      </c>
      <c r="RF79" s="486"/>
      <c r="RG79" s="487"/>
      <c r="RH79" s="448">
        <f t="shared" ref="RH79" si="113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 t="shared" ref="RQ79" si="114"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5">LI79</f>
        <v>#DIV/0!</v>
      </c>
      <c r="SE79" s="486"/>
      <c r="SF79" s="487"/>
      <c r="SG79" s="448">
        <f t="shared" ref="SG79" si="116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 t="shared" ref="SP79" si="117"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8">ME79</f>
        <v>#DIV/0!</v>
      </c>
      <c r="TA79" s="486"/>
      <c r="TB79" s="487"/>
      <c r="TC79" s="448">
        <f t="shared" ref="TC79" si="119"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WHbLh7KTVrR14i9K3heXB2ljxSrK4+frolh7M87m26qZWUkr0Z6Hb4jhM3v5gk0DeJ+7mVmo9iyZvuZyiOumFQ==" saltValue="JPzwHZJo9ed8K3RCqcuKiA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3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8F096-4C72-46F4-BDD0-989179AB3A5E}">
  <sheetPr codeName="Sheet19">
    <tabColor rgb="FF7030A0"/>
  </sheetPr>
  <dimension ref="A1:ABJ96"/>
  <sheetViews>
    <sheetView showZeros="0" view="pageBreakPreview" topLeftCell="JQ1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92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18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18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97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8">KJ63</f>
        <v>#DIV/0!</v>
      </c>
      <c r="RF63" s="486"/>
      <c r="RG63" s="487"/>
      <c r="RH63" s="448">
        <f t="shared" ref="RH63" si="99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100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01">LI63</f>
        <v>#DIV/0!</v>
      </c>
      <c r="SE63" s="486"/>
      <c r="SF63" s="487"/>
      <c r="SG63" s="448">
        <f t="shared" ref="SG63" si="102"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03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4">ME63</f>
        <v>#DIV/0!</v>
      </c>
      <c r="TA63" s="486"/>
      <c r="TB63" s="487"/>
      <c r="TC63" s="448">
        <f t="shared" ref="TC63" si="105"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6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7">FY79</f>
        <v/>
      </c>
      <c r="MU79" s="455"/>
      <c r="MV79" s="455"/>
      <c r="MW79" s="455"/>
      <c r="MX79" s="455"/>
      <c r="MY79" s="456"/>
      <c r="MZ79" s="460" t="str">
        <f t="shared" ref="MZ79" si="108">GE79</f>
        <v/>
      </c>
      <c r="NA79" s="461"/>
      <c r="NB79" s="461"/>
      <c r="NC79" s="462"/>
      <c r="ND79" s="466" t="str">
        <f t="shared" ref="ND79" si="109">GI79</f>
        <v/>
      </c>
      <c r="NE79" s="461"/>
      <c r="NF79" s="461"/>
      <c r="NG79" s="467"/>
      <c r="NH79" s="470" t="str">
        <f t="shared" ref="NH79" si="110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11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12">KJ79</f>
        <v>#DIV/0!</v>
      </c>
      <c r="RF79" s="486"/>
      <c r="RG79" s="487"/>
      <c r="RH79" s="448">
        <f t="shared" ref="RH79" si="113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 t="shared" ref="RQ79" si="114"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5">LI79</f>
        <v>#DIV/0!</v>
      </c>
      <c r="SE79" s="486"/>
      <c r="SF79" s="487"/>
      <c r="SG79" s="448">
        <f t="shared" ref="SG79" si="116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 t="shared" ref="SP79" si="117"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8">ME79</f>
        <v>#DIV/0!</v>
      </c>
      <c r="TA79" s="486"/>
      <c r="TB79" s="487"/>
      <c r="TC79" s="448">
        <f t="shared" ref="TC79" si="119"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PyakatEkDB6t/QHqJSIpb7EyvQe1bCagd3MM1xurGxtdWDHtTQ2luKuZ1UCoZ/Yhum2GjEez1LNClS/aGKWUCQ==" saltValue="ulw+2GhkXRZJZSNqwvc2sg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0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7030A0"/>
  </sheetPr>
  <dimension ref="A1:ABJ96"/>
  <sheetViews>
    <sheetView showZeros="0" view="pageBreakPreview" zoomScale="40" zoomScaleNormal="100" zoomScaleSheetLayoutView="40" workbookViewId="0">
      <selection activeCell="CH38" sqref="CH38:CI39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55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１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１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U24" s="1" t="b">
        <v>0</v>
      </c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930" t="s">
        <v>72</v>
      </c>
      <c r="FZ27" s="931"/>
      <c r="GA27" s="931"/>
      <c r="GB27" s="931"/>
      <c r="GC27" s="931"/>
      <c r="GD27" s="932"/>
      <c r="GE27" s="722" t="s">
        <v>21</v>
      </c>
      <c r="GF27" s="722"/>
      <c r="GG27" s="722"/>
      <c r="GH27" s="826"/>
      <c r="GI27" s="937" t="s">
        <v>12</v>
      </c>
      <c r="GJ27" s="826"/>
      <c r="GK27" s="826"/>
      <c r="GL27" s="275"/>
      <c r="GM27" s="260" t="s">
        <v>23</v>
      </c>
      <c r="GN27" s="261"/>
      <c r="GO27" s="261"/>
      <c r="GP27" s="261"/>
      <c r="GQ27" s="261"/>
      <c r="GR27" s="261"/>
      <c r="GS27" s="261"/>
      <c r="GT27" s="261"/>
      <c r="GU27" s="261"/>
      <c r="GV27" s="261"/>
      <c r="GW27" s="261"/>
      <c r="GX27" s="261"/>
      <c r="GY27" s="261"/>
      <c r="GZ27" s="261"/>
      <c r="HA27" s="261"/>
      <c r="HB27" s="261"/>
      <c r="HC27" s="261"/>
      <c r="HD27" s="261"/>
      <c r="HE27" s="261"/>
      <c r="HF27" s="261"/>
      <c r="HG27" s="261"/>
      <c r="HH27" s="261"/>
      <c r="HI27" s="261"/>
      <c r="HJ27" s="261"/>
      <c r="HK27" s="261"/>
      <c r="HL27" s="261"/>
      <c r="HM27" s="261"/>
      <c r="HN27" s="261"/>
      <c r="HO27" s="261"/>
      <c r="HP27" s="261"/>
      <c r="HQ27" s="261"/>
      <c r="HR27" s="261"/>
      <c r="HS27" s="261"/>
      <c r="HT27" s="261"/>
      <c r="HU27" s="261"/>
      <c r="HV27" s="261"/>
      <c r="HW27" s="261"/>
      <c r="HX27" s="827"/>
      <c r="HY27" s="260" t="s">
        <v>68</v>
      </c>
      <c r="HZ27" s="261"/>
      <c r="IA27" s="261"/>
      <c r="IB27" s="261"/>
      <c r="IC27" s="261"/>
      <c r="ID27" s="261"/>
      <c r="IE27" s="261"/>
      <c r="IF27" s="261"/>
      <c r="IG27" s="261"/>
      <c r="IH27" s="261"/>
      <c r="II27" s="261"/>
      <c r="IJ27" s="261"/>
      <c r="IK27" s="261"/>
      <c r="IL27" s="261"/>
      <c r="IM27" s="261"/>
      <c r="IN27" s="261"/>
      <c r="IO27" s="261"/>
      <c r="IP27" s="261"/>
      <c r="IQ27" s="261"/>
      <c r="IR27" s="261"/>
      <c r="IS27" s="261"/>
      <c r="IT27" s="261"/>
      <c r="IU27" s="261"/>
      <c r="IV27" s="261"/>
      <c r="IW27" s="261"/>
      <c r="IX27" s="261"/>
      <c r="IY27" s="261"/>
      <c r="IZ27" s="261"/>
      <c r="JA27" s="261"/>
      <c r="JB27" s="261"/>
      <c r="JC27" s="722"/>
      <c r="JD27" s="274" t="s">
        <v>24</v>
      </c>
      <c r="JE27" s="274"/>
      <c r="JF27" s="274"/>
      <c r="JG27" s="274"/>
      <c r="JH27" s="274"/>
      <c r="JI27" s="274"/>
      <c r="JJ27" s="826" t="s">
        <v>69</v>
      </c>
      <c r="JK27" s="261"/>
      <c r="JL27" s="261"/>
      <c r="JM27" s="261"/>
      <c r="JN27" s="261"/>
      <c r="JO27" s="261"/>
      <c r="JP27" s="261"/>
      <c r="JQ27" s="261"/>
      <c r="JR27" s="261"/>
      <c r="JS27" s="261"/>
      <c r="JT27" s="261"/>
      <c r="JU27" s="261"/>
      <c r="JV27" s="261"/>
      <c r="JW27" s="261"/>
      <c r="JX27" s="261"/>
      <c r="JY27" s="261"/>
      <c r="JZ27" s="261"/>
      <c r="KA27" s="261"/>
      <c r="KB27" s="261"/>
      <c r="KC27" s="261"/>
      <c r="KD27" s="261"/>
      <c r="KE27" s="261"/>
      <c r="KF27" s="261"/>
      <c r="KG27" s="261"/>
      <c r="KH27" s="261"/>
      <c r="KI27" s="261"/>
      <c r="KJ27" s="261"/>
      <c r="KK27" s="261"/>
      <c r="KL27" s="261"/>
      <c r="KM27" s="261"/>
      <c r="KN27" s="722"/>
      <c r="KO27" s="274" t="s">
        <v>24</v>
      </c>
      <c r="KP27" s="274"/>
      <c r="KQ27" s="274"/>
      <c r="KR27" s="274"/>
      <c r="KS27" s="274"/>
      <c r="KT27" s="275"/>
      <c r="KU27" s="722" t="s">
        <v>26</v>
      </c>
      <c r="KV27" s="274"/>
      <c r="KW27" s="274"/>
      <c r="KX27" s="274"/>
      <c r="KY27" s="826" t="s">
        <v>27</v>
      </c>
      <c r="KZ27" s="261"/>
      <c r="LA27" s="261"/>
      <c r="LB27" s="261"/>
      <c r="LC27" s="261"/>
      <c r="LD27" s="260" t="s">
        <v>25</v>
      </c>
      <c r="LE27" s="261"/>
      <c r="LF27" s="261"/>
      <c r="LG27" s="261"/>
      <c r="LH27" s="261"/>
      <c r="LI27" s="261"/>
      <c r="LJ27" s="261"/>
      <c r="LK27" s="261"/>
      <c r="LL27" s="261"/>
      <c r="LM27" s="261"/>
      <c r="LN27" s="261"/>
      <c r="LO27" s="261"/>
      <c r="LP27" s="827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917">
        <f>IF((DY28*EH28)="","",(DY28*EH28))</f>
        <v>0</v>
      </c>
      <c r="EV28" s="738"/>
      <c r="EW28" s="738"/>
      <c r="EX28" s="738"/>
      <c r="EY28" s="738"/>
      <c r="EZ28" s="738"/>
      <c r="FA28" s="738"/>
      <c r="FB28" s="738"/>
      <c r="FC28" s="738"/>
      <c r="FD28" s="738"/>
      <c r="FE28" s="738"/>
      <c r="FF28" s="738"/>
      <c r="FG28" s="738"/>
      <c r="FH28" s="738"/>
      <c r="FI28" s="739"/>
      <c r="FJ28" s="646">
        <f>IF(FU28=TRUE,8,10)/100*EU28</f>
        <v>0</v>
      </c>
      <c r="FK28" s="647"/>
      <c r="FL28" s="647"/>
      <c r="FM28" s="647"/>
      <c r="FN28" s="647"/>
      <c r="FO28" s="647"/>
      <c r="FP28" s="647"/>
      <c r="FQ28" s="647"/>
      <c r="FR28" s="647"/>
      <c r="FS28" s="647"/>
      <c r="FT28" s="648"/>
      <c r="FU28" s="894" t="b">
        <v>0</v>
      </c>
      <c r="FV28" s="6"/>
      <c r="FW28" s="6"/>
      <c r="FY28" s="421" t="str">
        <f>IF(C28="","",C28)</f>
        <v/>
      </c>
      <c r="FZ28" s="422"/>
      <c r="GA28" s="422"/>
      <c r="GB28" s="422"/>
      <c r="GC28" s="422"/>
      <c r="GD28" s="912"/>
      <c r="GE28" s="818" t="str">
        <f>IF(I28="","",I28)</f>
        <v/>
      </c>
      <c r="GF28" s="818"/>
      <c r="GG28" s="818"/>
      <c r="GH28" s="819"/>
      <c r="GI28" s="822" t="str">
        <f>IF(M28="","",M28)</f>
        <v/>
      </c>
      <c r="GJ28" s="818"/>
      <c r="GK28" s="818"/>
      <c r="GL28" s="823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421"/>
      <c r="HZ28" s="422"/>
      <c r="IA28" s="422"/>
      <c r="IB28" s="422"/>
      <c r="IC28" s="422"/>
      <c r="ID28" s="422"/>
      <c r="IE28" s="422"/>
      <c r="IF28" s="422"/>
      <c r="IG28" s="422"/>
      <c r="IH28" s="422"/>
      <c r="II28" s="422"/>
      <c r="IJ28" s="422"/>
      <c r="IK28" s="422"/>
      <c r="IL28" s="422"/>
      <c r="IM28" s="422"/>
      <c r="IN28" s="422"/>
      <c r="IO28" s="422"/>
      <c r="IP28" s="422"/>
      <c r="IQ28" s="422"/>
      <c r="IR28" s="422"/>
      <c r="IS28" s="422"/>
      <c r="IT28" s="422"/>
      <c r="IU28" s="422"/>
      <c r="IV28" s="422"/>
      <c r="IW28" s="422"/>
      <c r="IX28" s="422"/>
      <c r="IY28" s="422"/>
      <c r="IZ28" s="422"/>
      <c r="JA28" s="422"/>
      <c r="JB28" s="422"/>
      <c r="JC28" s="423"/>
      <c r="JD28" s="569"/>
      <c r="JE28" s="569"/>
      <c r="JF28" s="569"/>
      <c r="JG28" s="569"/>
      <c r="JH28" s="569"/>
      <c r="JI28" s="569"/>
      <c r="JJ28" s="923"/>
      <c r="JK28" s="422"/>
      <c r="JL28" s="422"/>
      <c r="JM28" s="422"/>
      <c r="JN28" s="422"/>
      <c r="JO28" s="422"/>
      <c r="JP28" s="422"/>
      <c r="JQ28" s="422"/>
      <c r="JR28" s="422"/>
      <c r="JS28" s="422"/>
      <c r="JT28" s="422"/>
      <c r="JU28" s="422"/>
      <c r="JV28" s="422"/>
      <c r="JW28" s="422"/>
      <c r="JX28" s="422"/>
      <c r="JY28" s="422"/>
      <c r="JZ28" s="422"/>
      <c r="KA28" s="422"/>
      <c r="KB28" s="422"/>
      <c r="KC28" s="422"/>
      <c r="KD28" s="422"/>
      <c r="KE28" s="422"/>
      <c r="KF28" s="422"/>
      <c r="KG28" s="422"/>
      <c r="KH28" s="422"/>
      <c r="KI28" s="422"/>
      <c r="KJ28" s="422"/>
      <c r="KK28" s="422"/>
      <c r="KL28" s="422"/>
      <c r="KM28" s="422"/>
      <c r="KN28" s="423"/>
      <c r="KO28" s="569"/>
      <c r="KP28" s="569"/>
      <c r="KQ28" s="569"/>
      <c r="KR28" s="569"/>
      <c r="KS28" s="569"/>
      <c r="KT28" s="598"/>
      <c r="KU28" s="925" t="str">
        <f>IF(DY28="","",DY28)</f>
        <v/>
      </c>
      <c r="KV28" s="925"/>
      <c r="KW28" s="925"/>
      <c r="KX28" s="926"/>
      <c r="KY28" s="927" t="str">
        <f>IF(EC28="","",EC28)</f>
        <v/>
      </c>
      <c r="KZ28" s="928"/>
      <c r="LA28" s="928"/>
      <c r="LB28" s="928"/>
      <c r="LC28" s="929"/>
      <c r="LD28" s="403" t="str">
        <f>IF(EH28="","",EH28)</f>
        <v/>
      </c>
      <c r="LE28" s="404"/>
      <c r="LF28" s="404"/>
      <c r="LG28" s="404"/>
      <c r="LH28" s="404"/>
      <c r="LI28" s="404"/>
      <c r="LJ28" s="404"/>
      <c r="LK28" s="404"/>
      <c r="LL28" s="404"/>
      <c r="LM28" s="404"/>
      <c r="LN28" s="404"/>
      <c r="LO28" s="404"/>
      <c r="LP28" s="416"/>
      <c r="LQ28" s="403">
        <f>IF(EU28="","",EU28)</f>
        <v>0</v>
      </c>
      <c r="LR28" s="404"/>
      <c r="LS28" s="404"/>
      <c r="LT28" s="404"/>
      <c r="LU28" s="404"/>
      <c r="LV28" s="404"/>
      <c r="LW28" s="404"/>
      <c r="LX28" s="404"/>
      <c r="LY28" s="404"/>
      <c r="LZ28" s="404"/>
      <c r="MA28" s="404"/>
      <c r="MB28" s="404"/>
      <c r="MC28" s="404"/>
      <c r="MD28" s="404"/>
      <c r="ME28" s="416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 t="b">
        <v>1</v>
      </c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 t="b">
        <v>0</v>
      </c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899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4"/>
      <c r="FJ29" s="649"/>
      <c r="FK29" s="650"/>
      <c r="FL29" s="650"/>
      <c r="FM29" s="650"/>
      <c r="FN29" s="650"/>
      <c r="FO29" s="650"/>
      <c r="FP29" s="650"/>
      <c r="FQ29" s="650"/>
      <c r="FR29" s="650"/>
      <c r="FS29" s="650"/>
      <c r="FT29" s="651"/>
      <c r="FU29" s="894"/>
      <c r="FV29" s="6"/>
      <c r="FW29" s="6"/>
      <c r="FY29" s="541"/>
      <c r="FZ29" s="535"/>
      <c r="GA29" s="535"/>
      <c r="GB29" s="535"/>
      <c r="GC29" s="535"/>
      <c r="GD29" s="913"/>
      <c r="GE29" s="820"/>
      <c r="GF29" s="820"/>
      <c r="GG29" s="820"/>
      <c r="GH29" s="821"/>
      <c r="GI29" s="824"/>
      <c r="GJ29" s="820"/>
      <c r="GK29" s="820"/>
      <c r="GL29" s="825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541"/>
      <c r="HZ29" s="535"/>
      <c r="IA29" s="535"/>
      <c r="IB29" s="535"/>
      <c r="IC29" s="535"/>
      <c r="ID29" s="535"/>
      <c r="IE29" s="535"/>
      <c r="IF29" s="535"/>
      <c r="IG29" s="535"/>
      <c r="IH29" s="535"/>
      <c r="II29" s="535"/>
      <c r="IJ29" s="535"/>
      <c r="IK29" s="535"/>
      <c r="IL29" s="535"/>
      <c r="IM29" s="535"/>
      <c r="IN29" s="535"/>
      <c r="IO29" s="535"/>
      <c r="IP29" s="535"/>
      <c r="IQ29" s="535"/>
      <c r="IR29" s="535"/>
      <c r="IS29" s="535"/>
      <c r="IT29" s="535"/>
      <c r="IU29" s="535"/>
      <c r="IV29" s="535"/>
      <c r="IW29" s="535"/>
      <c r="IX29" s="535"/>
      <c r="IY29" s="535"/>
      <c r="IZ29" s="535"/>
      <c r="JA29" s="535"/>
      <c r="JB29" s="535"/>
      <c r="JC29" s="730"/>
      <c r="JD29" s="572"/>
      <c r="JE29" s="572"/>
      <c r="JF29" s="572"/>
      <c r="JG29" s="572"/>
      <c r="JH29" s="572"/>
      <c r="JI29" s="572"/>
      <c r="JJ29" s="924"/>
      <c r="JK29" s="535"/>
      <c r="JL29" s="535"/>
      <c r="JM29" s="535"/>
      <c r="JN29" s="535"/>
      <c r="JO29" s="535"/>
      <c r="JP29" s="535"/>
      <c r="JQ29" s="535"/>
      <c r="JR29" s="535"/>
      <c r="JS29" s="535"/>
      <c r="JT29" s="535"/>
      <c r="JU29" s="535"/>
      <c r="JV29" s="535"/>
      <c r="JW29" s="535"/>
      <c r="JX29" s="535"/>
      <c r="JY29" s="535"/>
      <c r="JZ29" s="535"/>
      <c r="KA29" s="535"/>
      <c r="KB29" s="535"/>
      <c r="KC29" s="535"/>
      <c r="KD29" s="535"/>
      <c r="KE29" s="535"/>
      <c r="KF29" s="535"/>
      <c r="KG29" s="535"/>
      <c r="KH29" s="535"/>
      <c r="KI29" s="535"/>
      <c r="KJ29" s="535"/>
      <c r="KK29" s="535"/>
      <c r="KL29" s="535"/>
      <c r="KM29" s="535"/>
      <c r="KN29" s="730"/>
      <c r="KO29" s="572"/>
      <c r="KP29" s="572"/>
      <c r="KQ29" s="572"/>
      <c r="KR29" s="572"/>
      <c r="KS29" s="572"/>
      <c r="KT29" s="600"/>
      <c r="KU29" s="725"/>
      <c r="KV29" s="725"/>
      <c r="KW29" s="725"/>
      <c r="KX29" s="726"/>
      <c r="KY29" s="795"/>
      <c r="KZ29" s="796"/>
      <c r="LA29" s="796"/>
      <c r="LB29" s="796"/>
      <c r="LC29" s="797"/>
      <c r="LD29" s="517"/>
      <c r="LE29" s="452"/>
      <c r="LF29" s="452"/>
      <c r="LG29" s="452"/>
      <c r="LH29" s="452"/>
      <c r="LI29" s="452"/>
      <c r="LJ29" s="452"/>
      <c r="LK29" s="452"/>
      <c r="LL29" s="452"/>
      <c r="LM29" s="452"/>
      <c r="LN29" s="452"/>
      <c r="LO29" s="452"/>
      <c r="LP29" s="453"/>
      <c r="LQ29" s="517"/>
      <c r="LR29" s="452"/>
      <c r="LS29" s="452"/>
      <c r="LT29" s="452"/>
      <c r="LU29" s="452"/>
      <c r="LV29" s="452"/>
      <c r="LW29" s="452"/>
      <c r="LX29" s="452"/>
      <c r="LY29" s="452"/>
      <c r="LZ29" s="452"/>
      <c r="MA29" s="452"/>
      <c r="MB29" s="452"/>
      <c r="MC29" s="452"/>
      <c r="MD29" s="452"/>
      <c r="ME29" s="453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95"/>
      <c r="ED30" s="455"/>
      <c r="EE30" s="455"/>
      <c r="EF30" s="455"/>
      <c r="EG30" s="896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898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8"/>
      <c r="FJ30" s="655">
        <f t="shared" ref="FJ30" si="4">IF(FU30=TRUE,8,10)/100*EU30</f>
        <v>0</v>
      </c>
      <c r="FK30" s="656"/>
      <c r="FL30" s="656"/>
      <c r="FM30" s="656"/>
      <c r="FN30" s="656"/>
      <c r="FO30" s="656"/>
      <c r="FP30" s="656"/>
      <c r="FQ30" s="656"/>
      <c r="FR30" s="656"/>
      <c r="FS30" s="656"/>
      <c r="FT30" s="657"/>
      <c r="FU30" s="894" t="b">
        <v>0</v>
      </c>
      <c r="FV30" s="6"/>
      <c r="FW30" s="6"/>
      <c r="FX30" s="6"/>
      <c r="FY30" s="424" t="str">
        <f>IF(C30="","",C30)</f>
        <v/>
      </c>
      <c r="FZ30" s="425"/>
      <c r="GA30" s="425"/>
      <c r="GB30" s="425"/>
      <c r="GC30" s="425"/>
      <c r="GD30" s="900"/>
      <c r="GE30" s="536" t="str">
        <f>IF(I30="","",I30)</f>
        <v/>
      </c>
      <c r="GF30" s="536"/>
      <c r="GG30" s="536"/>
      <c r="GH30" s="539"/>
      <c r="GI30" s="686" t="str">
        <f>IF(M30="","",M30)</f>
        <v/>
      </c>
      <c r="GJ30" s="536"/>
      <c r="GK30" s="536"/>
      <c r="GL30" s="6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424"/>
      <c r="HZ30" s="425"/>
      <c r="IA30" s="425"/>
      <c r="IB30" s="425"/>
      <c r="IC30" s="425"/>
      <c r="ID30" s="425"/>
      <c r="IE30" s="425"/>
      <c r="IF30" s="425"/>
      <c r="IG30" s="425"/>
      <c r="IH30" s="425"/>
      <c r="II30" s="425"/>
      <c r="IJ30" s="425"/>
      <c r="IK30" s="425"/>
      <c r="IL30" s="425"/>
      <c r="IM30" s="425"/>
      <c r="IN30" s="425"/>
      <c r="IO30" s="425"/>
      <c r="IP30" s="425"/>
      <c r="IQ30" s="425"/>
      <c r="IR30" s="425"/>
      <c r="IS30" s="425"/>
      <c r="IT30" s="425"/>
      <c r="IU30" s="425"/>
      <c r="IV30" s="425"/>
      <c r="IW30" s="425"/>
      <c r="IX30" s="425"/>
      <c r="IY30" s="425"/>
      <c r="IZ30" s="425"/>
      <c r="JA30" s="425"/>
      <c r="JB30" s="425"/>
      <c r="JC30" s="426"/>
      <c r="JD30" s="572"/>
      <c r="JE30" s="572"/>
      <c r="JF30" s="572"/>
      <c r="JG30" s="572"/>
      <c r="JH30" s="572"/>
      <c r="JI30" s="572"/>
      <c r="JJ30" s="573"/>
      <c r="JK30" s="717"/>
      <c r="JL30" s="717"/>
      <c r="JM30" s="717"/>
      <c r="JN30" s="717"/>
      <c r="JO30" s="717"/>
      <c r="JP30" s="717"/>
      <c r="JQ30" s="717"/>
      <c r="JR30" s="717"/>
      <c r="JS30" s="717"/>
      <c r="JT30" s="717"/>
      <c r="JU30" s="717"/>
      <c r="JV30" s="717"/>
      <c r="JW30" s="717"/>
      <c r="JX30" s="717"/>
      <c r="JY30" s="717"/>
      <c r="JZ30" s="717"/>
      <c r="KA30" s="717"/>
      <c r="KB30" s="717"/>
      <c r="KC30" s="717"/>
      <c r="KD30" s="717"/>
      <c r="KE30" s="717"/>
      <c r="KF30" s="717"/>
      <c r="KG30" s="717"/>
      <c r="KH30" s="717"/>
      <c r="KI30" s="717"/>
      <c r="KJ30" s="717"/>
      <c r="KK30" s="717"/>
      <c r="KL30" s="717"/>
      <c r="KM30" s="717"/>
      <c r="KN30" s="596"/>
      <c r="KO30" s="572"/>
      <c r="KP30" s="572"/>
      <c r="KQ30" s="572"/>
      <c r="KR30" s="572"/>
      <c r="KS30" s="572"/>
      <c r="KT30" s="600"/>
      <c r="KU30" s="723" t="str">
        <f>IF(DY30="","",DY30)</f>
        <v/>
      </c>
      <c r="KV30" s="723"/>
      <c r="KW30" s="723"/>
      <c r="KX30" s="724"/>
      <c r="KY30" s="758" t="str">
        <f>IF(EC30="","",EC30)</f>
        <v/>
      </c>
      <c r="KZ30" s="759"/>
      <c r="LA30" s="759"/>
      <c r="LB30" s="759"/>
      <c r="LC30" s="760"/>
      <c r="LD30" s="522" t="str">
        <f>IF(EH30="","",EH30)</f>
        <v/>
      </c>
      <c r="LE30" s="523"/>
      <c r="LF30" s="523"/>
      <c r="LG30" s="523"/>
      <c r="LH30" s="523"/>
      <c r="LI30" s="523"/>
      <c r="LJ30" s="523"/>
      <c r="LK30" s="523"/>
      <c r="LL30" s="523"/>
      <c r="LM30" s="523"/>
      <c r="LN30" s="523"/>
      <c r="LO30" s="523"/>
      <c r="LP30" s="525"/>
      <c r="LQ30" s="522">
        <f>IF(EU30="","",EU30)</f>
        <v>0</v>
      </c>
      <c r="LR30" s="523"/>
      <c r="LS30" s="523"/>
      <c r="LT30" s="523"/>
      <c r="LU30" s="523"/>
      <c r="LV30" s="523"/>
      <c r="LW30" s="523"/>
      <c r="LX30" s="523"/>
      <c r="LY30" s="523"/>
      <c r="LZ30" s="523"/>
      <c r="MA30" s="523"/>
      <c r="MB30" s="523"/>
      <c r="MC30" s="523"/>
      <c r="MD30" s="523"/>
      <c r="ME30" s="525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 t="b">
        <v>1</v>
      </c>
      <c r="MR30" s="6"/>
      <c r="MS30" s="6"/>
      <c r="MT30" s="150" t="str">
        <f t="shared" ref="MT30" si="5">FY30</f>
        <v/>
      </c>
      <c r="MU30" s="128"/>
      <c r="MV30" s="128"/>
      <c r="MW30" s="128"/>
      <c r="MX30" s="128"/>
      <c r="MY30" s="764"/>
      <c r="MZ30" s="731" t="str">
        <f t="shared" ref="MZ30" si="6">GE30</f>
        <v/>
      </c>
      <c r="NA30" s="128"/>
      <c r="NB30" s="128"/>
      <c r="NC30" s="51"/>
      <c r="ND30" s="248" t="str">
        <f t="shared" ref="ND30" si="7">GI30</f>
        <v/>
      </c>
      <c r="NE30" s="128"/>
      <c r="NF30" s="128"/>
      <c r="NG30" s="151"/>
      <c r="NH30" s="749" t="str">
        <f t="shared" ref="NH30" si="8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9">KU30</f>
        <v/>
      </c>
      <c r="RQ30" s="101"/>
      <c r="RR30" s="101"/>
      <c r="RS30" s="356"/>
      <c r="RT30" s="355" t="str">
        <f t="shared" ref="RT30" si="10">KY30</f>
        <v/>
      </c>
      <c r="RU30" s="101"/>
      <c r="RV30" s="101"/>
      <c r="RW30" s="101"/>
      <c r="RX30" s="478"/>
      <c r="RY30" s="746" t="str">
        <f t="shared" ref="RY30" si="11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2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 t="b">
        <v>0</v>
      </c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897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899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4"/>
      <c r="FJ31" s="649"/>
      <c r="FK31" s="650"/>
      <c r="FL31" s="650"/>
      <c r="FM31" s="650"/>
      <c r="FN31" s="650"/>
      <c r="FO31" s="650"/>
      <c r="FP31" s="650"/>
      <c r="FQ31" s="650"/>
      <c r="FR31" s="650"/>
      <c r="FS31" s="650"/>
      <c r="FT31" s="651"/>
      <c r="FU31" s="894"/>
      <c r="FV31" s="6"/>
      <c r="FW31" s="6"/>
      <c r="FY31" s="901"/>
      <c r="FZ31" s="902"/>
      <c r="GA31" s="902"/>
      <c r="GB31" s="902"/>
      <c r="GC31" s="902"/>
      <c r="GD31" s="903"/>
      <c r="GE31" s="820"/>
      <c r="GF31" s="820"/>
      <c r="GG31" s="820"/>
      <c r="GH31" s="821"/>
      <c r="GI31" s="824"/>
      <c r="GJ31" s="820"/>
      <c r="GK31" s="820"/>
      <c r="GL31" s="825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541"/>
      <c r="HZ31" s="535"/>
      <c r="IA31" s="535"/>
      <c r="IB31" s="535"/>
      <c r="IC31" s="535"/>
      <c r="ID31" s="535"/>
      <c r="IE31" s="535"/>
      <c r="IF31" s="535"/>
      <c r="IG31" s="535"/>
      <c r="IH31" s="535"/>
      <c r="II31" s="535"/>
      <c r="IJ31" s="535"/>
      <c r="IK31" s="535"/>
      <c r="IL31" s="535"/>
      <c r="IM31" s="535"/>
      <c r="IN31" s="535"/>
      <c r="IO31" s="535"/>
      <c r="IP31" s="535"/>
      <c r="IQ31" s="535"/>
      <c r="IR31" s="535"/>
      <c r="IS31" s="535"/>
      <c r="IT31" s="535"/>
      <c r="IU31" s="535"/>
      <c r="IV31" s="535"/>
      <c r="IW31" s="535"/>
      <c r="IX31" s="535"/>
      <c r="IY31" s="535"/>
      <c r="IZ31" s="535"/>
      <c r="JA31" s="535"/>
      <c r="JB31" s="535"/>
      <c r="JC31" s="730"/>
      <c r="JD31" s="572"/>
      <c r="JE31" s="572"/>
      <c r="JF31" s="572"/>
      <c r="JG31" s="572"/>
      <c r="JH31" s="572"/>
      <c r="JI31" s="572"/>
      <c r="JJ31" s="573"/>
      <c r="JK31" s="717"/>
      <c r="JL31" s="717"/>
      <c r="JM31" s="717"/>
      <c r="JN31" s="717"/>
      <c r="JO31" s="717"/>
      <c r="JP31" s="717"/>
      <c r="JQ31" s="717"/>
      <c r="JR31" s="717"/>
      <c r="JS31" s="717"/>
      <c r="JT31" s="717"/>
      <c r="JU31" s="717"/>
      <c r="JV31" s="717"/>
      <c r="JW31" s="717"/>
      <c r="JX31" s="717"/>
      <c r="JY31" s="717"/>
      <c r="JZ31" s="717"/>
      <c r="KA31" s="717"/>
      <c r="KB31" s="717"/>
      <c r="KC31" s="717"/>
      <c r="KD31" s="717"/>
      <c r="KE31" s="717"/>
      <c r="KF31" s="717"/>
      <c r="KG31" s="717"/>
      <c r="KH31" s="717"/>
      <c r="KI31" s="717"/>
      <c r="KJ31" s="717"/>
      <c r="KK31" s="717"/>
      <c r="KL31" s="717"/>
      <c r="KM31" s="717"/>
      <c r="KN31" s="596"/>
      <c r="KO31" s="572"/>
      <c r="KP31" s="572"/>
      <c r="KQ31" s="572"/>
      <c r="KR31" s="572"/>
      <c r="KS31" s="572"/>
      <c r="KT31" s="600"/>
      <c r="KU31" s="725"/>
      <c r="KV31" s="725"/>
      <c r="KW31" s="725"/>
      <c r="KX31" s="726"/>
      <c r="KY31" s="795"/>
      <c r="KZ31" s="796"/>
      <c r="LA31" s="796"/>
      <c r="LB31" s="796"/>
      <c r="LC31" s="797"/>
      <c r="LD31" s="517"/>
      <c r="LE31" s="452"/>
      <c r="LF31" s="452"/>
      <c r="LG31" s="452"/>
      <c r="LH31" s="452"/>
      <c r="LI31" s="452"/>
      <c r="LJ31" s="452"/>
      <c r="LK31" s="452"/>
      <c r="LL31" s="452"/>
      <c r="LM31" s="452"/>
      <c r="LN31" s="452"/>
      <c r="LO31" s="452"/>
      <c r="LP31" s="453"/>
      <c r="LQ31" s="517"/>
      <c r="LR31" s="452"/>
      <c r="LS31" s="452"/>
      <c r="LT31" s="452"/>
      <c r="LU31" s="452"/>
      <c r="LV31" s="452"/>
      <c r="LW31" s="452"/>
      <c r="LX31" s="452"/>
      <c r="LY31" s="452"/>
      <c r="LZ31" s="452"/>
      <c r="MA31" s="452"/>
      <c r="MB31" s="452"/>
      <c r="MC31" s="452"/>
      <c r="MD31" s="452"/>
      <c r="ME31" s="453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898">
        <f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8"/>
      <c r="FJ32" s="655">
        <f t="shared" ref="FJ32" si="13">IF(FU32=TRUE,8,10)/100*EU32</f>
        <v>0</v>
      </c>
      <c r="FK32" s="656"/>
      <c r="FL32" s="656"/>
      <c r="FM32" s="656"/>
      <c r="FN32" s="656"/>
      <c r="FO32" s="656"/>
      <c r="FP32" s="656"/>
      <c r="FQ32" s="656"/>
      <c r="FR32" s="656"/>
      <c r="FS32" s="656"/>
      <c r="FT32" s="657"/>
      <c r="FU32" s="894" t="b">
        <v>0</v>
      </c>
      <c r="FV32" s="6"/>
      <c r="FW32" s="6"/>
      <c r="FX32" s="6"/>
      <c r="FY32" s="424" t="str">
        <f>IF(C32="","",C32)</f>
        <v/>
      </c>
      <c r="FZ32" s="425"/>
      <c r="GA32" s="425"/>
      <c r="GB32" s="425"/>
      <c r="GC32" s="425"/>
      <c r="GD32" s="900"/>
      <c r="GE32" s="536" t="str">
        <f>IF(I32="","",I32)</f>
        <v/>
      </c>
      <c r="GF32" s="536"/>
      <c r="GG32" s="536"/>
      <c r="GH32" s="539"/>
      <c r="GI32" s="686" t="str">
        <f>IF(M32="","",M32)</f>
        <v/>
      </c>
      <c r="GJ32" s="536"/>
      <c r="GK32" s="536"/>
      <c r="GL32" s="6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424"/>
      <c r="HZ32" s="425"/>
      <c r="IA32" s="425"/>
      <c r="IB32" s="425"/>
      <c r="IC32" s="425"/>
      <c r="ID32" s="425"/>
      <c r="IE32" s="425"/>
      <c r="IF32" s="425"/>
      <c r="IG32" s="425"/>
      <c r="IH32" s="425"/>
      <c r="II32" s="425"/>
      <c r="IJ32" s="425"/>
      <c r="IK32" s="425"/>
      <c r="IL32" s="425"/>
      <c r="IM32" s="425"/>
      <c r="IN32" s="425"/>
      <c r="IO32" s="425"/>
      <c r="IP32" s="425"/>
      <c r="IQ32" s="425"/>
      <c r="IR32" s="425"/>
      <c r="IS32" s="425"/>
      <c r="IT32" s="425"/>
      <c r="IU32" s="425"/>
      <c r="IV32" s="425"/>
      <c r="IW32" s="425"/>
      <c r="IX32" s="425"/>
      <c r="IY32" s="425"/>
      <c r="IZ32" s="425"/>
      <c r="JA32" s="425"/>
      <c r="JB32" s="425"/>
      <c r="JC32" s="426"/>
      <c r="JD32" s="572"/>
      <c r="JE32" s="572"/>
      <c r="JF32" s="572"/>
      <c r="JG32" s="572"/>
      <c r="JH32" s="572"/>
      <c r="JI32" s="572"/>
      <c r="JJ32" s="573"/>
      <c r="JK32" s="717"/>
      <c r="JL32" s="717"/>
      <c r="JM32" s="717"/>
      <c r="JN32" s="717"/>
      <c r="JO32" s="717"/>
      <c r="JP32" s="717"/>
      <c r="JQ32" s="717"/>
      <c r="JR32" s="717"/>
      <c r="JS32" s="717"/>
      <c r="JT32" s="717"/>
      <c r="JU32" s="717"/>
      <c r="JV32" s="717"/>
      <c r="JW32" s="717"/>
      <c r="JX32" s="717"/>
      <c r="JY32" s="717"/>
      <c r="JZ32" s="717"/>
      <c r="KA32" s="717"/>
      <c r="KB32" s="717"/>
      <c r="KC32" s="717"/>
      <c r="KD32" s="717"/>
      <c r="KE32" s="717"/>
      <c r="KF32" s="717"/>
      <c r="KG32" s="717"/>
      <c r="KH32" s="717"/>
      <c r="KI32" s="717"/>
      <c r="KJ32" s="717"/>
      <c r="KK32" s="717"/>
      <c r="KL32" s="717"/>
      <c r="KM32" s="717"/>
      <c r="KN32" s="596"/>
      <c r="KO32" s="572"/>
      <c r="KP32" s="572"/>
      <c r="KQ32" s="572"/>
      <c r="KR32" s="572"/>
      <c r="KS32" s="572"/>
      <c r="KT32" s="600"/>
      <c r="KU32" s="723" t="str">
        <f>IF(DY32="","",DY32)</f>
        <v/>
      </c>
      <c r="KV32" s="723"/>
      <c r="KW32" s="723"/>
      <c r="KX32" s="724"/>
      <c r="KY32" s="758" t="str">
        <f>IF(EC32="","",EC32)</f>
        <v/>
      </c>
      <c r="KZ32" s="759"/>
      <c r="LA32" s="759"/>
      <c r="LB32" s="759"/>
      <c r="LC32" s="760"/>
      <c r="LD32" s="522" t="str">
        <f>IF(EH32="","",EH32)</f>
        <v/>
      </c>
      <c r="LE32" s="523"/>
      <c r="LF32" s="523"/>
      <c r="LG32" s="523"/>
      <c r="LH32" s="523"/>
      <c r="LI32" s="523"/>
      <c r="LJ32" s="523"/>
      <c r="LK32" s="523"/>
      <c r="LL32" s="523"/>
      <c r="LM32" s="523"/>
      <c r="LN32" s="523"/>
      <c r="LO32" s="523"/>
      <c r="LP32" s="525"/>
      <c r="LQ32" s="522">
        <f>IF(EU32="","",EU32)</f>
        <v>0</v>
      </c>
      <c r="LR32" s="523"/>
      <c r="LS32" s="523"/>
      <c r="LT32" s="523"/>
      <c r="LU32" s="523"/>
      <c r="LV32" s="523"/>
      <c r="LW32" s="523"/>
      <c r="LX32" s="523"/>
      <c r="LY32" s="523"/>
      <c r="LZ32" s="523"/>
      <c r="MA32" s="523"/>
      <c r="MB32" s="523"/>
      <c r="MC32" s="523"/>
      <c r="MD32" s="523"/>
      <c r="ME32" s="525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 t="b">
        <v>1</v>
      </c>
      <c r="MR32" s="6"/>
      <c r="MS32" s="6"/>
      <c r="MT32" s="150" t="str">
        <f t="shared" ref="MT32" si="14">FY32</f>
        <v/>
      </c>
      <c r="MU32" s="128"/>
      <c r="MV32" s="128"/>
      <c r="MW32" s="128"/>
      <c r="MX32" s="128"/>
      <c r="MY32" s="764"/>
      <c r="MZ32" s="731" t="str">
        <f t="shared" ref="MZ32" si="15">GE32</f>
        <v/>
      </c>
      <c r="NA32" s="128"/>
      <c r="NB32" s="128"/>
      <c r="NC32" s="51"/>
      <c r="ND32" s="248" t="str">
        <f t="shared" ref="ND32" si="16">GI32</f>
        <v/>
      </c>
      <c r="NE32" s="128"/>
      <c r="NF32" s="128"/>
      <c r="NG32" s="151"/>
      <c r="NH32" s="749" t="str">
        <f t="shared" ref="NH32" si="17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8">KU32</f>
        <v/>
      </c>
      <c r="RQ32" s="101"/>
      <c r="RR32" s="101"/>
      <c r="RS32" s="356"/>
      <c r="RT32" s="355" t="str">
        <f t="shared" ref="RT32" si="19">KY32</f>
        <v/>
      </c>
      <c r="RU32" s="101"/>
      <c r="RV32" s="101"/>
      <c r="RW32" s="101"/>
      <c r="RX32" s="478"/>
      <c r="RY32" s="746" t="str">
        <f t="shared" ref="RY32" si="20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1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 t="b">
        <v>0</v>
      </c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899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4"/>
      <c r="FJ33" s="649"/>
      <c r="FK33" s="650"/>
      <c r="FL33" s="650"/>
      <c r="FM33" s="650"/>
      <c r="FN33" s="650"/>
      <c r="FO33" s="650"/>
      <c r="FP33" s="650"/>
      <c r="FQ33" s="650"/>
      <c r="FR33" s="650"/>
      <c r="FS33" s="650"/>
      <c r="FT33" s="651"/>
      <c r="FU33" s="894"/>
      <c r="FV33" s="6"/>
      <c r="FW33" s="6"/>
      <c r="FY33" s="901"/>
      <c r="FZ33" s="902"/>
      <c r="GA33" s="902"/>
      <c r="GB33" s="902"/>
      <c r="GC33" s="902"/>
      <c r="GD33" s="903"/>
      <c r="GE33" s="820"/>
      <c r="GF33" s="820"/>
      <c r="GG33" s="820"/>
      <c r="GH33" s="821"/>
      <c r="GI33" s="824"/>
      <c r="GJ33" s="820"/>
      <c r="GK33" s="820"/>
      <c r="GL33" s="825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541"/>
      <c r="HZ33" s="535"/>
      <c r="IA33" s="535"/>
      <c r="IB33" s="535"/>
      <c r="IC33" s="535"/>
      <c r="ID33" s="535"/>
      <c r="IE33" s="535"/>
      <c r="IF33" s="535"/>
      <c r="IG33" s="535"/>
      <c r="IH33" s="535"/>
      <c r="II33" s="535"/>
      <c r="IJ33" s="535"/>
      <c r="IK33" s="535"/>
      <c r="IL33" s="535"/>
      <c r="IM33" s="535"/>
      <c r="IN33" s="535"/>
      <c r="IO33" s="535"/>
      <c r="IP33" s="535"/>
      <c r="IQ33" s="535"/>
      <c r="IR33" s="535"/>
      <c r="IS33" s="535"/>
      <c r="IT33" s="535"/>
      <c r="IU33" s="535"/>
      <c r="IV33" s="535"/>
      <c r="IW33" s="535"/>
      <c r="IX33" s="535"/>
      <c r="IY33" s="535"/>
      <c r="IZ33" s="535"/>
      <c r="JA33" s="535"/>
      <c r="JB33" s="535"/>
      <c r="JC33" s="730"/>
      <c r="JD33" s="572"/>
      <c r="JE33" s="572"/>
      <c r="JF33" s="572"/>
      <c r="JG33" s="572"/>
      <c r="JH33" s="572"/>
      <c r="JI33" s="572"/>
      <c r="JJ33" s="573"/>
      <c r="JK33" s="717"/>
      <c r="JL33" s="717"/>
      <c r="JM33" s="717"/>
      <c r="JN33" s="717"/>
      <c r="JO33" s="717"/>
      <c r="JP33" s="717"/>
      <c r="JQ33" s="717"/>
      <c r="JR33" s="717"/>
      <c r="JS33" s="717"/>
      <c r="JT33" s="717"/>
      <c r="JU33" s="717"/>
      <c r="JV33" s="717"/>
      <c r="JW33" s="717"/>
      <c r="JX33" s="717"/>
      <c r="JY33" s="717"/>
      <c r="JZ33" s="717"/>
      <c r="KA33" s="717"/>
      <c r="KB33" s="717"/>
      <c r="KC33" s="717"/>
      <c r="KD33" s="717"/>
      <c r="KE33" s="717"/>
      <c r="KF33" s="717"/>
      <c r="KG33" s="717"/>
      <c r="KH33" s="717"/>
      <c r="KI33" s="717"/>
      <c r="KJ33" s="717"/>
      <c r="KK33" s="717"/>
      <c r="KL33" s="717"/>
      <c r="KM33" s="717"/>
      <c r="KN33" s="596"/>
      <c r="KO33" s="572"/>
      <c r="KP33" s="572"/>
      <c r="KQ33" s="572"/>
      <c r="KR33" s="572"/>
      <c r="KS33" s="572"/>
      <c r="KT33" s="600"/>
      <c r="KU33" s="725"/>
      <c r="KV33" s="725"/>
      <c r="KW33" s="725"/>
      <c r="KX33" s="726"/>
      <c r="KY33" s="795"/>
      <c r="KZ33" s="796"/>
      <c r="LA33" s="796"/>
      <c r="LB33" s="796"/>
      <c r="LC33" s="797"/>
      <c r="LD33" s="517"/>
      <c r="LE33" s="452"/>
      <c r="LF33" s="452"/>
      <c r="LG33" s="452"/>
      <c r="LH33" s="452"/>
      <c r="LI33" s="452"/>
      <c r="LJ33" s="452"/>
      <c r="LK33" s="452"/>
      <c r="LL33" s="452"/>
      <c r="LM33" s="452"/>
      <c r="LN33" s="452"/>
      <c r="LO33" s="452"/>
      <c r="LP33" s="453"/>
      <c r="LQ33" s="517"/>
      <c r="LR33" s="452"/>
      <c r="LS33" s="452"/>
      <c r="LT33" s="452"/>
      <c r="LU33" s="452"/>
      <c r="LV33" s="452"/>
      <c r="LW33" s="452"/>
      <c r="LX33" s="452"/>
      <c r="LY33" s="452"/>
      <c r="LZ33" s="452"/>
      <c r="MA33" s="452"/>
      <c r="MB33" s="452"/>
      <c r="MC33" s="452"/>
      <c r="MD33" s="452"/>
      <c r="ME33" s="453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898">
        <f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8"/>
      <c r="FJ34" s="655">
        <f t="shared" ref="FJ34" si="22">IF(FU34=TRUE,8,10)/100*EU34</f>
        <v>0</v>
      </c>
      <c r="FK34" s="656"/>
      <c r="FL34" s="656"/>
      <c r="FM34" s="656"/>
      <c r="FN34" s="656"/>
      <c r="FO34" s="656"/>
      <c r="FP34" s="656"/>
      <c r="FQ34" s="656"/>
      <c r="FR34" s="656"/>
      <c r="FS34" s="656"/>
      <c r="FT34" s="657"/>
      <c r="FU34" s="894" t="b">
        <v>0</v>
      </c>
      <c r="FV34" s="6"/>
      <c r="FW34" s="6"/>
      <c r="FY34" s="424" t="str">
        <f>IF(C34="","",C34)</f>
        <v/>
      </c>
      <c r="FZ34" s="425"/>
      <c r="GA34" s="425"/>
      <c r="GB34" s="425"/>
      <c r="GC34" s="425"/>
      <c r="GD34" s="900"/>
      <c r="GE34" s="536" t="str">
        <f>IF(I34="","",I34)</f>
        <v/>
      </c>
      <c r="GF34" s="536"/>
      <c r="GG34" s="536"/>
      <c r="GH34" s="539"/>
      <c r="GI34" s="686" t="str">
        <f>IF(M34="","",M34)</f>
        <v/>
      </c>
      <c r="GJ34" s="536"/>
      <c r="GK34" s="536"/>
      <c r="GL34" s="6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424"/>
      <c r="HZ34" s="425"/>
      <c r="IA34" s="425"/>
      <c r="IB34" s="425"/>
      <c r="IC34" s="425"/>
      <c r="ID34" s="425"/>
      <c r="IE34" s="425"/>
      <c r="IF34" s="425"/>
      <c r="IG34" s="425"/>
      <c r="IH34" s="425"/>
      <c r="II34" s="425"/>
      <c r="IJ34" s="425"/>
      <c r="IK34" s="425"/>
      <c r="IL34" s="425"/>
      <c r="IM34" s="425"/>
      <c r="IN34" s="425"/>
      <c r="IO34" s="425"/>
      <c r="IP34" s="425"/>
      <c r="IQ34" s="425"/>
      <c r="IR34" s="425"/>
      <c r="IS34" s="425"/>
      <c r="IT34" s="425"/>
      <c r="IU34" s="425"/>
      <c r="IV34" s="425"/>
      <c r="IW34" s="425"/>
      <c r="IX34" s="425"/>
      <c r="IY34" s="425"/>
      <c r="IZ34" s="425"/>
      <c r="JA34" s="425"/>
      <c r="JB34" s="425"/>
      <c r="JC34" s="426"/>
      <c r="JD34" s="572"/>
      <c r="JE34" s="572"/>
      <c r="JF34" s="572"/>
      <c r="JG34" s="572"/>
      <c r="JH34" s="572"/>
      <c r="JI34" s="572"/>
      <c r="JJ34" s="573"/>
      <c r="JK34" s="717"/>
      <c r="JL34" s="717"/>
      <c r="JM34" s="717"/>
      <c r="JN34" s="717"/>
      <c r="JO34" s="717"/>
      <c r="JP34" s="717"/>
      <c r="JQ34" s="717"/>
      <c r="JR34" s="717"/>
      <c r="JS34" s="717"/>
      <c r="JT34" s="717"/>
      <c r="JU34" s="717"/>
      <c r="JV34" s="717"/>
      <c r="JW34" s="717"/>
      <c r="JX34" s="717"/>
      <c r="JY34" s="717"/>
      <c r="JZ34" s="717"/>
      <c r="KA34" s="717"/>
      <c r="KB34" s="717"/>
      <c r="KC34" s="717"/>
      <c r="KD34" s="717"/>
      <c r="KE34" s="717"/>
      <c r="KF34" s="717"/>
      <c r="KG34" s="717"/>
      <c r="KH34" s="717"/>
      <c r="KI34" s="717"/>
      <c r="KJ34" s="717"/>
      <c r="KK34" s="717"/>
      <c r="KL34" s="717"/>
      <c r="KM34" s="717"/>
      <c r="KN34" s="596"/>
      <c r="KO34" s="572"/>
      <c r="KP34" s="572"/>
      <c r="KQ34" s="572"/>
      <c r="KR34" s="572"/>
      <c r="KS34" s="572"/>
      <c r="KT34" s="600"/>
      <c r="KU34" s="723" t="str">
        <f>IF(DY34="","",DY34)</f>
        <v/>
      </c>
      <c r="KV34" s="723"/>
      <c r="KW34" s="723"/>
      <c r="KX34" s="724"/>
      <c r="KY34" s="758" t="str">
        <f>IF(EC34="","",EC34)</f>
        <v/>
      </c>
      <c r="KZ34" s="759"/>
      <c r="LA34" s="759"/>
      <c r="LB34" s="759"/>
      <c r="LC34" s="760"/>
      <c r="LD34" s="522" t="str">
        <f>IF(EH34="","",EH34)</f>
        <v/>
      </c>
      <c r="LE34" s="523"/>
      <c r="LF34" s="523"/>
      <c r="LG34" s="523"/>
      <c r="LH34" s="523"/>
      <c r="LI34" s="523"/>
      <c r="LJ34" s="523"/>
      <c r="LK34" s="523"/>
      <c r="LL34" s="523"/>
      <c r="LM34" s="523"/>
      <c r="LN34" s="523"/>
      <c r="LO34" s="523"/>
      <c r="LP34" s="525"/>
      <c r="LQ34" s="522">
        <f>IF(EU34="","",EU34)</f>
        <v>0</v>
      </c>
      <c r="LR34" s="523"/>
      <c r="LS34" s="523"/>
      <c r="LT34" s="523"/>
      <c r="LU34" s="523"/>
      <c r="LV34" s="523"/>
      <c r="LW34" s="523"/>
      <c r="LX34" s="523"/>
      <c r="LY34" s="523"/>
      <c r="LZ34" s="523"/>
      <c r="MA34" s="523"/>
      <c r="MB34" s="523"/>
      <c r="MC34" s="523"/>
      <c r="MD34" s="523"/>
      <c r="ME34" s="525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3">FY34</f>
        <v/>
      </c>
      <c r="MU34" s="128"/>
      <c r="MV34" s="128"/>
      <c r="MW34" s="128"/>
      <c r="MX34" s="128"/>
      <c r="MY34" s="764"/>
      <c r="MZ34" s="731" t="str">
        <f t="shared" ref="MZ34" si="24">GE34</f>
        <v/>
      </c>
      <c r="NA34" s="128"/>
      <c r="NB34" s="128"/>
      <c r="NC34" s="51"/>
      <c r="ND34" s="248" t="str">
        <f t="shared" ref="ND34" si="25">GI34</f>
        <v/>
      </c>
      <c r="NE34" s="128"/>
      <c r="NF34" s="128"/>
      <c r="NG34" s="151"/>
      <c r="NH34" s="749" t="str">
        <f t="shared" ref="NH34" si="26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7">KU34</f>
        <v/>
      </c>
      <c r="RQ34" s="101"/>
      <c r="RR34" s="101"/>
      <c r="RS34" s="356"/>
      <c r="RT34" s="355" t="str">
        <f t="shared" ref="RT34" si="28">KY34</f>
        <v/>
      </c>
      <c r="RU34" s="101"/>
      <c r="RV34" s="101"/>
      <c r="RW34" s="101"/>
      <c r="RX34" s="478"/>
      <c r="RY34" s="746" t="str">
        <f t="shared" ref="RY34" si="29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30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899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4"/>
      <c r="FJ35" s="649"/>
      <c r="FK35" s="650"/>
      <c r="FL35" s="650"/>
      <c r="FM35" s="650"/>
      <c r="FN35" s="650"/>
      <c r="FO35" s="650"/>
      <c r="FP35" s="650"/>
      <c r="FQ35" s="650"/>
      <c r="FR35" s="650"/>
      <c r="FS35" s="650"/>
      <c r="FT35" s="651"/>
      <c r="FU35" s="894"/>
      <c r="FV35" s="6"/>
      <c r="FW35" s="6"/>
      <c r="FY35" s="901"/>
      <c r="FZ35" s="902"/>
      <c r="GA35" s="902"/>
      <c r="GB35" s="902"/>
      <c r="GC35" s="902"/>
      <c r="GD35" s="903"/>
      <c r="GE35" s="820"/>
      <c r="GF35" s="820"/>
      <c r="GG35" s="820"/>
      <c r="GH35" s="821"/>
      <c r="GI35" s="824"/>
      <c r="GJ35" s="820"/>
      <c r="GK35" s="820"/>
      <c r="GL35" s="825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541"/>
      <c r="HZ35" s="535"/>
      <c r="IA35" s="535"/>
      <c r="IB35" s="535"/>
      <c r="IC35" s="535"/>
      <c r="ID35" s="535"/>
      <c r="IE35" s="535"/>
      <c r="IF35" s="535"/>
      <c r="IG35" s="535"/>
      <c r="IH35" s="535"/>
      <c r="II35" s="535"/>
      <c r="IJ35" s="535"/>
      <c r="IK35" s="535"/>
      <c r="IL35" s="535"/>
      <c r="IM35" s="535"/>
      <c r="IN35" s="535"/>
      <c r="IO35" s="535"/>
      <c r="IP35" s="535"/>
      <c r="IQ35" s="535"/>
      <c r="IR35" s="535"/>
      <c r="IS35" s="535"/>
      <c r="IT35" s="535"/>
      <c r="IU35" s="535"/>
      <c r="IV35" s="535"/>
      <c r="IW35" s="535"/>
      <c r="IX35" s="535"/>
      <c r="IY35" s="535"/>
      <c r="IZ35" s="535"/>
      <c r="JA35" s="535"/>
      <c r="JB35" s="535"/>
      <c r="JC35" s="730"/>
      <c r="JD35" s="572"/>
      <c r="JE35" s="572"/>
      <c r="JF35" s="572"/>
      <c r="JG35" s="572"/>
      <c r="JH35" s="572"/>
      <c r="JI35" s="572"/>
      <c r="JJ35" s="573"/>
      <c r="JK35" s="717"/>
      <c r="JL35" s="717"/>
      <c r="JM35" s="717"/>
      <c r="JN35" s="717"/>
      <c r="JO35" s="717"/>
      <c r="JP35" s="717"/>
      <c r="JQ35" s="717"/>
      <c r="JR35" s="717"/>
      <c r="JS35" s="717"/>
      <c r="JT35" s="717"/>
      <c r="JU35" s="717"/>
      <c r="JV35" s="717"/>
      <c r="JW35" s="717"/>
      <c r="JX35" s="717"/>
      <c r="JY35" s="717"/>
      <c r="JZ35" s="717"/>
      <c r="KA35" s="717"/>
      <c r="KB35" s="717"/>
      <c r="KC35" s="717"/>
      <c r="KD35" s="717"/>
      <c r="KE35" s="717"/>
      <c r="KF35" s="717"/>
      <c r="KG35" s="717"/>
      <c r="KH35" s="717"/>
      <c r="KI35" s="717"/>
      <c r="KJ35" s="717"/>
      <c r="KK35" s="717"/>
      <c r="KL35" s="717"/>
      <c r="KM35" s="717"/>
      <c r="KN35" s="596"/>
      <c r="KO35" s="572"/>
      <c r="KP35" s="572"/>
      <c r="KQ35" s="572"/>
      <c r="KR35" s="572"/>
      <c r="KS35" s="572"/>
      <c r="KT35" s="600"/>
      <c r="KU35" s="725"/>
      <c r="KV35" s="725"/>
      <c r="KW35" s="725"/>
      <c r="KX35" s="726"/>
      <c r="KY35" s="795"/>
      <c r="KZ35" s="796"/>
      <c r="LA35" s="796"/>
      <c r="LB35" s="796"/>
      <c r="LC35" s="797"/>
      <c r="LD35" s="517"/>
      <c r="LE35" s="452"/>
      <c r="LF35" s="452"/>
      <c r="LG35" s="452"/>
      <c r="LH35" s="452"/>
      <c r="LI35" s="452"/>
      <c r="LJ35" s="452"/>
      <c r="LK35" s="452"/>
      <c r="LL35" s="452"/>
      <c r="LM35" s="452"/>
      <c r="LN35" s="452"/>
      <c r="LO35" s="452"/>
      <c r="LP35" s="453"/>
      <c r="LQ35" s="517"/>
      <c r="LR35" s="452"/>
      <c r="LS35" s="452"/>
      <c r="LT35" s="452"/>
      <c r="LU35" s="452"/>
      <c r="LV35" s="452"/>
      <c r="LW35" s="452"/>
      <c r="LX35" s="452"/>
      <c r="LY35" s="452"/>
      <c r="LZ35" s="452"/>
      <c r="MA35" s="452"/>
      <c r="MB35" s="452"/>
      <c r="MC35" s="452"/>
      <c r="MD35" s="452"/>
      <c r="ME35" s="453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898">
        <f t="shared" ref="EU36" si="31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8"/>
      <c r="FJ36" s="655">
        <f t="shared" ref="FJ36" si="32">IF(FU36=TRUE,8,10)/100*EU36</f>
        <v>0</v>
      </c>
      <c r="FK36" s="656"/>
      <c r="FL36" s="656"/>
      <c r="FM36" s="656"/>
      <c r="FN36" s="656"/>
      <c r="FO36" s="656"/>
      <c r="FP36" s="656"/>
      <c r="FQ36" s="656"/>
      <c r="FR36" s="656"/>
      <c r="FS36" s="656"/>
      <c r="FT36" s="657"/>
      <c r="FU36" s="894" t="b">
        <v>0</v>
      </c>
      <c r="FV36" s="6"/>
      <c r="FW36" s="6"/>
      <c r="FY36" s="424" t="str">
        <f>IF(C36="","",C36)</f>
        <v/>
      </c>
      <c r="FZ36" s="425"/>
      <c r="GA36" s="425"/>
      <c r="GB36" s="425"/>
      <c r="GC36" s="425"/>
      <c r="GD36" s="900"/>
      <c r="GE36" s="536" t="str">
        <f>IF(I36="","",I36)</f>
        <v/>
      </c>
      <c r="GF36" s="536"/>
      <c r="GG36" s="536"/>
      <c r="GH36" s="539"/>
      <c r="GI36" s="686" t="str">
        <f>IF(M36="","",M36)</f>
        <v/>
      </c>
      <c r="GJ36" s="536"/>
      <c r="GK36" s="536"/>
      <c r="GL36" s="6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424"/>
      <c r="HZ36" s="425"/>
      <c r="IA36" s="425"/>
      <c r="IB36" s="425"/>
      <c r="IC36" s="425"/>
      <c r="ID36" s="425"/>
      <c r="IE36" s="425"/>
      <c r="IF36" s="425"/>
      <c r="IG36" s="425"/>
      <c r="IH36" s="425"/>
      <c r="II36" s="425"/>
      <c r="IJ36" s="425"/>
      <c r="IK36" s="425"/>
      <c r="IL36" s="425"/>
      <c r="IM36" s="425"/>
      <c r="IN36" s="425"/>
      <c r="IO36" s="425"/>
      <c r="IP36" s="425"/>
      <c r="IQ36" s="425"/>
      <c r="IR36" s="425"/>
      <c r="IS36" s="425"/>
      <c r="IT36" s="425"/>
      <c r="IU36" s="425"/>
      <c r="IV36" s="425"/>
      <c r="IW36" s="425"/>
      <c r="IX36" s="425"/>
      <c r="IY36" s="425"/>
      <c r="IZ36" s="425"/>
      <c r="JA36" s="425"/>
      <c r="JB36" s="425"/>
      <c r="JC36" s="426"/>
      <c r="JD36" s="572"/>
      <c r="JE36" s="572"/>
      <c r="JF36" s="572"/>
      <c r="JG36" s="572"/>
      <c r="JH36" s="572"/>
      <c r="JI36" s="572"/>
      <c r="JJ36" s="573"/>
      <c r="JK36" s="717"/>
      <c r="JL36" s="717"/>
      <c r="JM36" s="717"/>
      <c r="JN36" s="717"/>
      <c r="JO36" s="717"/>
      <c r="JP36" s="717"/>
      <c r="JQ36" s="717"/>
      <c r="JR36" s="717"/>
      <c r="JS36" s="717"/>
      <c r="JT36" s="717"/>
      <c r="JU36" s="717"/>
      <c r="JV36" s="717"/>
      <c r="JW36" s="717"/>
      <c r="JX36" s="717"/>
      <c r="JY36" s="717"/>
      <c r="JZ36" s="717"/>
      <c r="KA36" s="717"/>
      <c r="KB36" s="717"/>
      <c r="KC36" s="717"/>
      <c r="KD36" s="717"/>
      <c r="KE36" s="717"/>
      <c r="KF36" s="717"/>
      <c r="KG36" s="717"/>
      <c r="KH36" s="717"/>
      <c r="KI36" s="717"/>
      <c r="KJ36" s="717"/>
      <c r="KK36" s="717"/>
      <c r="KL36" s="717"/>
      <c r="KM36" s="717"/>
      <c r="KN36" s="596"/>
      <c r="KO36" s="572"/>
      <c r="KP36" s="572"/>
      <c r="KQ36" s="572"/>
      <c r="KR36" s="572"/>
      <c r="KS36" s="572"/>
      <c r="KT36" s="600"/>
      <c r="KU36" s="723" t="str">
        <f>IF(DY36="","",DY36)</f>
        <v/>
      </c>
      <c r="KV36" s="723"/>
      <c r="KW36" s="723"/>
      <c r="KX36" s="724"/>
      <c r="KY36" s="758" t="str">
        <f>IF(EC36="","",EC36)</f>
        <v/>
      </c>
      <c r="KZ36" s="759"/>
      <c r="LA36" s="759"/>
      <c r="LB36" s="759"/>
      <c r="LC36" s="760"/>
      <c r="LD36" s="522" t="str">
        <f>IF(EH36="","",EH36)</f>
        <v/>
      </c>
      <c r="LE36" s="523"/>
      <c r="LF36" s="523"/>
      <c r="LG36" s="523"/>
      <c r="LH36" s="523"/>
      <c r="LI36" s="523"/>
      <c r="LJ36" s="523"/>
      <c r="LK36" s="523"/>
      <c r="LL36" s="523"/>
      <c r="LM36" s="523"/>
      <c r="LN36" s="523"/>
      <c r="LO36" s="523"/>
      <c r="LP36" s="525"/>
      <c r="LQ36" s="522">
        <f>IF(EU36="","",EU36)</f>
        <v>0</v>
      </c>
      <c r="LR36" s="523"/>
      <c r="LS36" s="523"/>
      <c r="LT36" s="523"/>
      <c r="LU36" s="523"/>
      <c r="LV36" s="523"/>
      <c r="LW36" s="523"/>
      <c r="LX36" s="523"/>
      <c r="LY36" s="523"/>
      <c r="LZ36" s="523"/>
      <c r="MA36" s="523"/>
      <c r="MB36" s="523"/>
      <c r="MC36" s="523"/>
      <c r="MD36" s="523"/>
      <c r="ME36" s="525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 t="b">
        <v>0</v>
      </c>
      <c r="MR36" s="6"/>
      <c r="MT36" s="150" t="str">
        <f t="shared" ref="MT36" si="33">FY36</f>
        <v/>
      </c>
      <c r="MU36" s="128"/>
      <c r="MV36" s="128"/>
      <c r="MW36" s="128"/>
      <c r="MX36" s="128"/>
      <c r="MY36" s="764"/>
      <c r="MZ36" s="731" t="str">
        <f t="shared" ref="MZ36" si="34">GE36</f>
        <v/>
      </c>
      <c r="NA36" s="128"/>
      <c r="NB36" s="128"/>
      <c r="NC36" s="51"/>
      <c r="ND36" s="248" t="str">
        <f t="shared" ref="ND36" si="35">GI36</f>
        <v/>
      </c>
      <c r="NE36" s="128"/>
      <c r="NF36" s="128"/>
      <c r="NG36" s="151"/>
      <c r="NH36" s="749" t="str">
        <f t="shared" ref="NH36" si="36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7">KU36</f>
        <v/>
      </c>
      <c r="RQ36" s="101"/>
      <c r="RR36" s="101"/>
      <c r="RS36" s="356"/>
      <c r="RT36" s="355" t="str">
        <f t="shared" ref="RT36" si="38">KY36</f>
        <v/>
      </c>
      <c r="RU36" s="101"/>
      <c r="RV36" s="101"/>
      <c r="RW36" s="101"/>
      <c r="RX36" s="478"/>
      <c r="RY36" s="746" t="str">
        <f t="shared" ref="RY36" si="39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40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899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4"/>
      <c r="FJ37" s="649"/>
      <c r="FK37" s="650"/>
      <c r="FL37" s="650"/>
      <c r="FM37" s="650"/>
      <c r="FN37" s="650"/>
      <c r="FO37" s="650"/>
      <c r="FP37" s="650"/>
      <c r="FQ37" s="650"/>
      <c r="FR37" s="650"/>
      <c r="FS37" s="650"/>
      <c r="FT37" s="651"/>
      <c r="FU37" s="894"/>
      <c r="FV37" s="6"/>
      <c r="FW37" s="6"/>
      <c r="FY37" s="901"/>
      <c r="FZ37" s="902"/>
      <c r="GA37" s="902"/>
      <c r="GB37" s="902"/>
      <c r="GC37" s="902"/>
      <c r="GD37" s="903"/>
      <c r="GE37" s="820"/>
      <c r="GF37" s="820"/>
      <c r="GG37" s="820"/>
      <c r="GH37" s="821"/>
      <c r="GI37" s="824"/>
      <c r="GJ37" s="820"/>
      <c r="GK37" s="820"/>
      <c r="GL37" s="825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541"/>
      <c r="HZ37" s="535"/>
      <c r="IA37" s="535"/>
      <c r="IB37" s="535"/>
      <c r="IC37" s="535"/>
      <c r="ID37" s="535"/>
      <c r="IE37" s="535"/>
      <c r="IF37" s="535"/>
      <c r="IG37" s="535"/>
      <c r="IH37" s="535"/>
      <c r="II37" s="535"/>
      <c r="IJ37" s="535"/>
      <c r="IK37" s="535"/>
      <c r="IL37" s="535"/>
      <c r="IM37" s="535"/>
      <c r="IN37" s="535"/>
      <c r="IO37" s="535"/>
      <c r="IP37" s="535"/>
      <c r="IQ37" s="535"/>
      <c r="IR37" s="535"/>
      <c r="IS37" s="535"/>
      <c r="IT37" s="535"/>
      <c r="IU37" s="535"/>
      <c r="IV37" s="535"/>
      <c r="IW37" s="535"/>
      <c r="IX37" s="535"/>
      <c r="IY37" s="535"/>
      <c r="IZ37" s="535"/>
      <c r="JA37" s="535"/>
      <c r="JB37" s="535"/>
      <c r="JC37" s="730"/>
      <c r="JD37" s="572"/>
      <c r="JE37" s="572"/>
      <c r="JF37" s="572"/>
      <c r="JG37" s="572"/>
      <c r="JH37" s="572"/>
      <c r="JI37" s="572"/>
      <c r="JJ37" s="573"/>
      <c r="JK37" s="717"/>
      <c r="JL37" s="717"/>
      <c r="JM37" s="717"/>
      <c r="JN37" s="717"/>
      <c r="JO37" s="717"/>
      <c r="JP37" s="717"/>
      <c r="JQ37" s="717"/>
      <c r="JR37" s="717"/>
      <c r="JS37" s="717"/>
      <c r="JT37" s="717"/>
      <c r="JU37" s="717"/>
      <c r="JV37" s="717"/>
      <c r="JW37" s="717"/>
      <c r="JX37" s="717"/>
      <c r="JY37" s="717"/>
      <c r="JZ37" s="717"/>
      <c r="KA37" s="717"/>
      <c r="KB37" s="717"/>
      <c r="KC37" s="717"/>
      <c r="KD37" s="717"/>
      <c r="KE37" s="717"/>
      <c r="KF37" s="717"/>
      <c r="KG37" s="717"/>
      <c r="KH37" s="717"/>
      <c r="KI37" s="717"/>
      <c r="KJ37" s="717"/>
      <c r="KK37" s="717"/>
      <c r="KL37" s="717"/>
      <c r="KM37" s="717"/>
      <c r="KN37" s="596"/>
      <c r="KO37" s="572"/>
      <c r="KP37" s="572"/>
      <c r="KQ37" s="572"/>
      <c r="KR37" s="572"/>
      <c r="KS37" s="572"/>
      <c r="KT37" s="600"/>
      <c r="KU37" s="725"/>
      <c r="KV37" s="725"/>
      <c r="KW37" s="725"/>
      <c r="KX37" s="726"/>
      <c r="KY37" s="795"/>
      <c r="KZ37" s="796"/>
      <c r="LA37" s="796"/>
      <c r="LB37" s="796"/>
      <c r="LC37" s="797"/>
      <c r="LD37" s="517"/>
      <c r="LE37" s="452"/>
      <c r="LF37" s="452"/>
      <c r="LG37" s="452"/>
      <c r="LH37" s="452"/>
      <c r="LI37" s="452"/>
      <c r="LJ37" s="452"/>
      <c r="LK37" s="452"/>
      <c r="LL37" s="452"/>
      <c r="LM37" s="452"/>
      <c r="LN37" s="452"/>
      <c r="LO37" s="452"/>
      <c r="LP37" s="453"/>
      <c r="LQ37" s="517"/>
      <c r="LR37" s="452"/>
      <c r="LS37" s="452"/>
      <c r="LT37" s="452"/>
      <c r="LU37" s="452"/>
      <c r="LV37" s="452"/>
      <c r="LW37" s="452"/>
      <c r="LX37" s="452"/>
      <c r="LY37" s="452"/>
      <c r="LZ37" s="452"/>
      <c r="MA37" s="452"/>
      <c r="MB37" s="452"/>
      <c r="MC37" s="452"/>
      <c r="MD37" s="452"/>
      <c r="ME37" s="453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898">
        <f t="shared" ref="EU38" si="41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8"/>
      <c r="FJ38" s="655">
        <f t="shared" ref="FJ38" si="42">IF(FU38=TRUE,8,10)/100*EU38</f>
        <v>0</v>
      </c>
      <c r="FK38" s="656"/>
      <c r="FL38" s="656"/>
      <c r="FM38" s="656"/>
      <c r="FN38" s="656"/>
      <c r="FO38" s="656"/>
      <c r="FP38" s="656"/>
      <c r="FQ38" s="656"/>
      <c r="FR38" s="656"/>
      <c r="FS38" s="656"/>
      <c r="FT38" s="657"/>
      <c r="FU38" s="894" t="b">
        <v>0</v>
      </c>
      <c r="FV38" s="6"/>
      <c r="FW38" s="6"/>
      <c r="FY38" s="424" t="str">
        <f>IF(C38="","",C38)</f>
        <v/>
      </c>
      <c r="FZ38" s="425"/>
      <c r="GA38" s="425"/>
      <c r="GB38" s="425"/>
      <c r="GC38" s="425"/>
      <c r="GD38" s="900"/>
      <c r="GE38" s="536" t="str">
        <f>IF(I38="","",I38)</f>
        <v/>
      </c>
      <c r="GF38" s="536"/>
      <c r="GG38" s="536"/>
      <c r="GH38" s="539"/>
      <c r="GI38" s="686" t="str">
        <f>IF(M38="","",M38)</f>
        <v/>
      </c>
      <c r="GJ38" s="536"/>
      <c r="GK38" s="536"/>
      <c r="GL38" s="6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424"/>
      <c r="HZ38" s="425"/>
      <c r="IA38" s="425"/>
      <c r="IB38" s="425"/>
      <c r="IC38" s="425"/>
      <c r="ID38" s="425"/>
      <c r="IE38" s="425"/>
      <c r="IF38" s="425"/>
      <c r="IG38" s="425"/>
      <c r="IH38" s="425"/>
      <c r="II38" s="425"/>
      <c r="IJ38" s="425"/>
      <c r="IK38" s="425"/>
      <c r="IL38" s="425"/>
      <c r="IM38" s="425"/>
      <c r="IN38" s="425"/>
      <c r="IO38" s="425"/>
      <c r="IP38" s="425"/>
      <c r="IQ38" s="425"/>
      <c r="IR38" s="425"/>
      <c r="IS38" s="425"/>
      <c r="IT38" s="425"/>
      <c r="IU38" s="425"/>
      <c r="IV38" s="425"/>
      <c r="IW38" s="425"/>
      <c r="IX38" s="425"/>
      <c r="IY38" s="425"/>
      <c r="IZ38" s="425"/>
      <c r="JA38" s="425"/>
      <c r="JB38" s="425"/>
      <c r="JC38" s="426"/>
      <c r="JD38" s="572"/>
      <c r="JE38" s="572"/>
      <c r="JF38" s="572"/>
      <c r="JG38" s="572"/>
      <c r="JH38" s="572"/>
      <c r="JI38" s="572"/>
      <c r="JJ38" s="573"/>
      <c r="JK38" s="717"/>
      <c r="JL38" s="717"/>
      <c r="JM38" s="717"/>
      <c r="JN38" s="717"/>
      <c r="JO38" s="717"/>
      <c r="JP38" s="717"/>
      <c r="JQ38" s="717"/>
      <c r="JR38" s="717"/>
      <c r="JS38" s="717"/>
      <c r="JT38" s="717"/>
      <c r="JU38" s="717"/>
      <c r="JV38" s="717"/>
      <c r="JW38" s="717"/>
      <c r="JX38" s="717"/>
      <c r="JY38" s="717"/>
      <c r="JZ38" s="717"/>
      <c r="KA38" s="717"/>
      <c r="KB38" s="717"/>
      <c r="KC38" s="717"/>
      <c r="KD38" s="717"/>
      <c r="KE38" s="717"/>
      <c r="KF38" s="717"/>
      <c r="KG38" s="717"/>
      <c r="KH38" s="717"/>
      <c r="KI38" s="717"/>
      <c r="KJ38" s="717"/>
      <c r="KK38" s="717"/>
      <c r="KL38" s="717"/>
      <c r="KM38" s="717"/>
      <c r="KN38" s="596"/>
      <c r="KO38" s="572"/>
      <c r="KP38" s="572"/>
      <c r="KQ38" s="572"/>
      <c r="KR38" s="572"/>
      <c r="KS38" s="572"/>
      <c r="KT38" s="600"/>
      <c r="KU38" s="723" t="str">
        <f>IF(DY38="","",DY38)</f>
        <v/>
      </c>
      <c r="KV38" s="723"/>
      <c r="KW38" s="723"/>
      <c r="KX38" s="724"/>
      <c r="KY38" s="758" t="str">
        <f>IF(EC38="","",EC38)</f>
        <v/>
      </c>
      <c r="KZ38" s="759"/>
      <c r="LA38" s="759"/>
      <c r="LB38" s="759"/>
      <c r="LC38" s="760"/>
      <c r="LD38" s="522" t="str">
        <f>IF(EH38="","",EH38)</f>
        <v/>
      </c>
      <c r="LE38" s="523"/>
      <c r="LF38" s="523"/>
      <c r="LG38" s="523"/>
      <c r="LH38" s="523"/>
      <c r="LI38" s="523"/>
      <c r="LJ38" s="523"/>
      <c r="LK38" s="523"/>
      <c r="LL38" s="523"/>
      <c r="LM38" s="523"/>
      <c r="LN38" s="523"/>
      <c r="LO38" s="523"/>
      <c r="LP38" s="525"/>
      <c r="LQ38" s="522">
        <f>IF(EU38="","",EU38)</f>
        <v>0</v>
      </c>
      <c r="LR38" s="523"/>
      <c r="LS38" s="523"/>
      <c r="LT38" s="523"/>
      <c r="LU38" s="523"/>
      <c r="LV38" s="523"/>
      <c r="LW38" s="523"/>
      <c r="LX38" s="523"/>
      <c r="LY38" s="523"/>
      <c r="LZ38" s="523"/>
      <c r="MA38" s="523"/>
      <c r="MB38" s="523"/>
      <c r="MC38" s="523"/>
      <c r="MD38" s="523"/>
      <c r="ME38" s="525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3">FY38</f>
        <v/>
      </c>
      <c r="MU38" s="128"/>
      <c r="MV38" s="128"/>
      <c r="MW38" s="128"/>
      <c r="MX38" s="128"/>
      <c r="MY38" s="764"/>
      <c r="MZ38" s="731" t="str">
        <f t="shared" ref="MZ38" si="44">GE38</f>
        <v/>
      </c>
      <c r="NA38" s="128"/>
      <c r="NB38" s="128"/>
      <c r="NC38" s="51"/>
      <c r="ND38" s="248" t="str">
        <f t="shared" ref="ND38" si="45">GI38</f>
        <v/>
      </c>
      <c r="NE38" s="128"/>
      <c r="NF38" s="128"/>
      <c r="NG38" s="151"/>
      <c r="NH38" s="749" t="str">
        <f t="shared" ref="NH38" si="46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7">KU38</f>
        <v/>
      </c>
      <c r="RQ38" s="101"/>
      <c r="RR38" s="101"/>
      <c r="RS38" s="356"/>
      <c r="RT38" s="355" t="str">
        <f t="shared" ref="RT38" si="48">KY38</f>
        <v/>
      </c>
      <c r="RU38" s="101"/>
      <c r="RV38" s="101"/>
      <c r="RW38" s="101"/>
      <c r="RX38" s="478"/>
      <c r="RY38" s="746" t="str">
        <f t="shared" ref="RY38" si="49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50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899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4"/>
      <c r="FJ39" s="649"/>
      <c r="FK39" s="650"/>
      <c r="FL39" s="650"/>
      <c r="FM39" s="650"/>
      <c r="FN39" s="650"/>
      <c r="FO39" s="650"/>
      <c r="FP39" s="650"/>
      <c r="FQ39" s="650"/>
      <c r="FR39" s="650"/>
      <c r="FS39" s="650"/>
      <c r="FT39" s="651"/>
      <c r="FU39" s="894"/>
      <c r="FV39" s="6"/>
      <c r="FW39" s="6"/>
      <c r="FY39" s="901"/>
      <c r="FZ39" s="902"/>
      <c r="GA39" s="902"/>
      <c r="GB39" s="902"/>
      <c r="GC39" s="902"/>
      <c r="GD39" s="903"/>
      <c r="GE39" s="820"/>
      <c r="GF39" s="820"/>
      <c r="GG39" s="820"/>
      <c r="GH39" s="821"/>
      <c r="GI39" s="824"/>
      <c r="GJ39" s="820"/>
      <c r="GK39" s="820"/>
      <c r="GL39" s="825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541"/>
      <c r="HZ39" s="535"/>
      <c r="IA39" s="535"/>
      <c r="IB39" s="535"/>
      <c r="IC39" s="535"/>
      <c r="ID39" s="535"/>
      <c r="IE39" s="535"/>
      <c r="IF39" s="535"/>
      <c r="IG39" s="535"/>
      <c r="IH39" s="535"/>
      <c r="II39" s="535"/>
      <c r="IJ39" s="535"/>
      <c r="IK39" s="535"/>
      <c r="IL39" s="535"/>
      <c r="IM39" s="535"/>
      <c r="IN39" s="535"/>
      <c r="IO39" s="535"/>
      <c r="IP39" s="535"/>
      <c r="IQ39" s="535"/>
      <c r="IR39" s="535"/>
      <c r="IS39" s="535"/>
      <c r="IT39" s="535"/>
      <c r="IU39" s="535"/>
      <c r="IV39" s="535"/>
      <c r="IW39" s="535"/>
      <c r="IX39" s="535"/>
      <c r="IY39" s="535"/>
      <c r="IZ39" s="535"/>
      <c r="JA39" s="535"/>
      <c r="JB39" s="535"/>
      <c r="JC39" s="730"/>
      <c r="JD39" s="572"/>
      <c r="JE39" s="572"/>
      <c r="JF39" s="572"/>
      <c r="JG39" s="572"/>
      <c r="JH39" s="572"/>
      <c r="JI39" s="572"/>
      <c r="JJ39" s="573"/>
      <c r="JK39" s="717"/>
      <c r="JL39" s="717"/>
      <c r="JM39" s="717"/>
      <c r="JN39" s="717"/>
      <c r="JO39" s="717"/>
      <c r="JP39" s="717"/>
      <c r="JQ39" s="717"/>
      <c r="JR39" s="717"/>
      <c r="JS39" s="717"/>
      <c r="JT39" s="717"/>
      <c r="JU39" s="717"/>
      <c r="JV39" s="717"/>
      <c r="JW39" s="717"/>
      <c r="JX39" s="717"/>
      <c r="JY39" s="717"/>
      <c r="JZ39" s="717"/>
      <c r="KA39" s="717"/>
      <c r="KB39" s="717"/>
      <c r="KC39" s="717"/>
      <c r="KD39" s="717"/>
      <c r="KE39" s="717"/>
      <c r="KF39" s="717"/>
      <c r="KG39" s="717"/>
      <c r="KH39" s="717"/>
      <c r="KI39" s="717"/>
      <c r="KJ39" s="717"/>
      <c r="KK39" s="717"/>
      <c r="KL39" s="717"/>
      <c r="KM39" s="717"/>
      <c r="KN39" s="596"/>
      <c r="KO39" s="572"/>
      <c r="KP39" s="572"/>
      <c r="KQ39" s="572"/>
      <c r="KR39" s="572"/>
      <c r="KS39" s="572"/>
      <c r="KT39" s="600"/>
      <c r="KU39" s="725"/>
      <c r="KV39" s="725"/>
      <c r="KW39" s="725"/>
      <c r="KX39" s="726"/>
      <c r="KY39" s="795"/>
      <c r="KZ39" s="796"/>
      <c r="LA39" s="796"/>
      <c r="LB39" s="796"/>
      <c r="LC39" s="797"/>
      <c r="LD39" s="517"/>
      <c r="LE39" s="452"/>
      <c r="LF39" s="452"/>
      <c r="LG39" s="452"/>
      <c r="LH39" s="452"/>
      <c r="LI39" s="452"/>
      <c r="LJ39" s="452"/>
      <c r="LK39" s="452"/>
      <c r="LL39" s="452"/>
      <c r="LM39" s="452"/>
      <c r="LN39" s="452"/>
      <c r="LO39" s="452"/>
      <c r="LP39" s="453"/>
      <c r="LQ39" s="517"/>
      <c r="LR39" s="452"/>
      <c r="LS39" s="452"/>
      <c r="LT39" s="452"/>
      <c r="LU39" s="452"/>
      <c r="LV39" s="452"/>
      <c r="LW39" s="452"/>
      <c r="LX39" s="452"/>
      <c r="LY39" s="452"/>
      <c r="LZ39" s="452"/>
      <c r="MA39" s="452"/>
      <c r="MB39" s="452"/>
      <c r="MC39" s="452"/>
      <c r="MD39" s="452"/>
      <c r="ME39" s="453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898">
        <f t="shared" ref="EU40" si="51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8"/>
      <c r="FJ40" s="655">
        <f t="shared" ref="FJ40" si="52">IF(FU40=TRUE,8,10)/100*EU40</f>
        <v>0</v>
      </c>
      <c r="FK40" s="656"/>
      <c r="FL40" s="656"/>
      <c r="FM40" s="656"/>
      <c r="FN40" s="656"/>
      <c r="FO40" s="656"/>
      <c r="FP40" s="656"/>
      <c r="FQ40" s="656"/>
      <c r="FR40" s="656"/>
      <c r="FS40" s="656"/>
      <c r="FT40" s="657"/>
      <c r="FU40" s="894" t="b">
        <v>0</v>
      </c>
      <c r="FV40" s="6"/>
      <c r="FW40" s="6"/>
      <c r="FY40" s="424" t="str">
        <f>IF(C40="","",C40)</f>
        <v/>
      </c>
      <c r="FZ40" s="425"/>
      <c r="GA40" s="425"/>
      <c r="GB40" s="425"/>
      <c r="GC40" s="425"/>
      <c r="GD40" s="900"/>
      <c r="GE40" s="536" t="str">
        <f>IF(I40="","",I40)</f>
        <v/>
      </c>
      <c r="GF40" s="536"/>
      <c r="GG40" s="536"/>
      <c r="GH40" s="539"/>
      <c r="GI40" s="686" t="str">
        <f>IF(M40="","",M40)</f>
        <v/>
      </c>
      <c r="GJ40" s="536"/>
      <c r="GK40" s="536"/>
      <c r="GL40" s="6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424"/>
      <c r="HZ40" s="425"/>
      <c r="IA40" s="425"/>
      <c r="IB40" s="425"/>
      <c r="IC40" s="425"/>
      <c r="ID40" s="425"/>
      <c r="IE40" s="425"/>
      <c r="IF40" s="425"/>
      <c r="IG40" s="425"/>
      <c r="IH40" s="425"/>
      <c r="II40" s="425"/>
      <c r="IJ40" s="425"/>
      <c r="IK40" s="425"/>
      <c r="IL40" s="425"/>
      <c r="IM40" s="425"/>
      <c r="IN40" s="425"/>
      <c r="IO40" s="425"/>
      <c r="IP40" s="425"/>
      <c r="IQ40" s="425"/>
      <c r="IR40" s="425"/>
      <c r="IS40" s="425"/>
      <c r="IT40" s="425"/>
      <c r="IU40" s="425"/>
      <c r="IV40" s="425"/>
      <c r="IW40" s="425"/>
      <c r="IX40" s="425"/>
      <c r="IY40" s="425"/>
      <c r="IZ40" s="425"/>
      <c r="JA40" s="425"/>
      <c r="JB40" s="425"/>
      <c r="JC40" s="426"/>
      <c r="JD40" s="572"/>
      <c r="JE40" s="572"/>
      <c r="JF40" s="572"/>
      <c r="JG40" s="572"/>
      <c r="JH40" s="572"/>
      <c r="JI40" s="572"/>
      <c r="JJ40" s="573"/>
      <c r="JK40" s="717"/>
      <c r="JL40" s="717"/>
      <c r="JM40" s="717"/>
      <c r="JN40" s="717"/>
      <c r="JO40" s="717"/>
      <c r="JP40" s="717"/>
      <c r="JQ40" s="717"/>
      <c r="JR40" s="717"/>
      <c r="JS40" s="717"/>
      <c r="JT40" s="717"/>
      <c r="JU40" s="717"/>
      <c r="JV40" s="717"/>
      <c r="JW40" s="717"/>
      <c r="JX40" s="717"/>
      <c r="JY40" s="717"/>
      <c r="JZ40" s="717"/>
      <c r="KA40" s="717"/>
      <c r="KB40" s="717"/>
      <c r="KC40" s="717"/>
      <c r="KD40" s="717"/>
      <c r="KE40" s="717"/>
      <c r="KF40" s="717"/>
      <c r="KG40" s="717"/>
      <c r="KH40" s="717"/>
      <c r="KI40" s="717"/>
      <c r="KJ40" s="717"/>
      <c r="KK40" s="717"/>
      <c r="KL40" s="717"/>
      <c r="KM40" s="717"/>
      <c r="KN40" s="596"/>
      <c r="KO40" s="572"/>
      <c r="KP40" s="572"/>
      <c r="KQ40" s="572"/>
      <c r="KR40" s="572"/>
      <c r="KS40" s="572"/>
      <c r="KT40" s="600"/>
      <c r="KU40" s="723" t="str">
        <f>IF(DY40="","",DY40)</f>
        <v/>
      </c>
      <c r="KV40" s="723"/>
      <c r="KW40" s="723"/>
      <c r="KX40" s="724"/>
      <c r="KY40" s="758" t="str">
        <f>IF(EC40="","",EC40)</f>
        <v/>
      </c>
      <c r="KZ40" s="759"/>
      <c r="LA40" s="759"/>
      <c r="LB40" s="759"/>
      <c r="LC40" s="760"/>
      <c r="LD40" s="522" t="str">
        <f>IF(EH40="","",EH40)</f>
        <v/>
      </c>
      <c r="LE40" s="523"/>
      <c r="LF40" s="523"/>
      <c r="LG40" s="523"/>
      <c r="LH40" s="523"/>
      <c r="LI40" s="523"/>
      <c r="LJ40" s="523"/>
      <c r="LK40" s="523"/>
      <c r="LL40" s="523"/>
      <c r="LM40" s="523"/>
      <c r="LN40" s="523"/>
      <c r="LO40" s="523"/>
      <c r="LP40" s="525"/>
      <c r="LQ40" s="522">
        <f>IF(EU40="","",EU40)</f>
        <v>0</v>
      </c>
      <c r="LR40" s="523"/>
      <c r="LS40" s="523"/>
      <c r="LT40" s="523"/>
      <c r="LU40" s="523"/>
      <c r="LV40" s="523"/>
      <c r="LW40" s="523"/>
      <c r="LX40" s="523"/>
      <c r="LY40" s="523"/>
      <c r="LZ40" s="523"/>
      <c r="MA40" s="523"/>
      <c r="MB40" s="523"/>
      <c r="MC40" s="523"/>
      <c r="MD40" s="523"/>
      <c r="ME40" s="525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 t="b">
        <v>0</v>
      </c>
      <c r="MR40" s="6"/>
      <c r="MT40" s="150" t="str">
        <f t="shared" ref="MT40" si="53">FY40</f>
        <v/>
      </c>
      <c r="MU40" s="128"/>
      <c r="MV40" s="128"/>
      <c r="MW40" s="128"/>
      <c r="MX40" s="128"/>
      <c r="MY40" s="764"/>
      <c r="MZ40" s="731" t="str">
        <f t="shared" ref="MZ40" si="54">GE40</f>
        <v/>
      </c>
      <c r="NA40" s="128"/>
      <c r="NB40" s="128"/>
      <c r="NC40" s="51"/>
      <c r="ND40" s="248" t="str">
        <f t="shared" ref="ND40" si="55">GI40</f>
        <v/>
      </c>
      <c r="NE40" s="128"/>
      <c r="NF40" s="128"/>
      <c r="NG40" s="151"/>
      <c r="NH40" s="749" t="str">
        <f t="shared" ref="NH40" si="56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7">KU40</f>
        <v/>
      </c>
      <c r="RQ40" s="101"/>
      <c r="RR40" s="101"/>
      <c r="RS40" s="356"/>
      <c r="RT40" s="355" t="str">
        <f t="shared" ref="RT40" si="58">KY40</f>
        <v/>
      </c>
      <c r="RU40" s="101"/>
      <c r="RV40" s="101"/>
      <c r="RW40" s="101"/>
      <c r="RX40" s="478"/>
      <c r="RY40" s="746" t="str">
        <f t="shared" ref="RY40" si="59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60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899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4"/>
      <c r="FJ41" s="649"/>
      <c r="FK41" s="650"/>
      <c r="FL41" s="650"/>
      <c r="FM41" s="650"/>
      <c r="FN41" s="650"/>
      <c r="FO41" s="650"/>
      <c r="FP41" s="650"/>
      <c r="FQ41" s="650"/>
      <c r="FR41" s="650"/>
      <c r="FS41" s="650"/>
      <c r="FT41" s="651"/>
      <c r="FU41" s="894"/>
      <c r="FV41" s="6"/>
      <c r="FW41" s="6"/>
      <c r="FY41" s="901"/>
      <c r="FZ41" s="902"/>
      <c r="GA41" s="902"/>
      <c r="GB41" s="902"/>
      <c r="GC41" s="902"/>
      <c r="GD41" s="903"/>
      <c r="GE41" s="820"/>
      <c r="GF41" s="820"/>
      <c r="GG41" s="820"/>
      <c r="GH41" s="821"/>
      <c r="GI41" s="824"/>
      <c r="GJ41" s="820"/>
      <c r="GK41" s="820"/>
      <c r="GL41" s="825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541"/>
      <c r="HZ41" s="535"/>
      <c r="IA41" s="535"/>
      <c r="IB41" s="535"/>
      <c r="IC41" s="535"/>
      <c r="ID41" s="535"/>
      <c r="IE41" s="535"/>
      <c r="IF41" s="535"/>
      <c r="IG41" s="535"/>
      <c r="IH41" s="535"/>
      <c r="II41" s="535"/>
      <c r="IJ41" s="535"/>
      <c r="IK41" s="535"/>
      <c r="IL41" s="535"/>
      <c r="IM41" s="535"/>
      <c r="IN41" s="535"/>
      <c r="IO41" s="535"/>
      <c r="IP41" s="535"/>
      <c r="IQ41" s="535"/>
      <c r="IR41" s="535"/>
      <c r="IS41" s="535"/>
      <c r="IT41" s="535"/>
      <c r="IU41" s="535"/>
      <c r="IV41" s="535"/>
      <c r="IW41" s="535"/>
      <c r="IX41" s="535"/>
      <c r="IY41" s="535"/>
      <c r="IZ41" s="535"/>
      <c r="JA41" s="535"/>
      <c r="JB41" s="535"/>
      <c r="JC41" s="730"/>
      <c r="JD41" s="572"/>
      <c r="JE41" s="572"/>
      <c r="JF41" s="572"/>
      <c r="JG41" s="572"/>
      <c r="JH41" s="572"/>
      <c r="JI41" s="572"/>
      <c r="JJ41" s="573"/>
      <c r="JK41" s="717"/>
      <c r="JL41" s="717"/>
      <c r="JM41" s="717"/>
      <c r="JN41" s="717"/>
      <c r="JO41" s="717"/>
      <c r="JP41" s="717"/>
      <c r="JQ41" s="717"/>
      <c r="JR41" s="717"/>
      <c r="JS41" s="717"/>
      <c r="JT41" s="717"/>
      <c r="JU41" s="717"/>
      <c r="JV41" s="717"/>
      <c r="JW41" s="717"/>
      <c r="JX41" s="717"/>
      <c r="JY41" s="717"/>
      <c r="JZ41" s="717"/>
      <c r="KA41" s="717"/>
      <c r="KB41" s="717"/>
      <c r="KC41" s="717"/>
      <c r="KD41" s="717"/>
      <c r="KE41" s="717"/>
      <c r="KF41" s="717"/>
      <c r="KG41" s="717"/>
      <c r="KH41" s="717"/>
      <c r="KI41" s="717"/>
      <c r="KJ41" s="717"/>
      <c r="KK41" s="717"/>
      <c r="KL41" s="717"/>
      <c r="KM41" s="717"/>
      <c r="KN41" s="596"/>
      <c r="KO41" s="572"/>
      <c r="KP41" s="572"/>
      <c r="KQ41" s="572"/>
      <c r="KR41" s="572"/>
      <c r="KS41" s="572"/>
      <c r="KT41" s="600"/>
      <c r="KU41" s="725"/>
      <c r="KV41" s="725"/>
      <c r="KW41" s="725"/>
      <c r="KX41" s="726"/>
      <c r="KY41" s="795"/>
      <c r="KZ41" s="796"/>
      <c r="LA41" s="796"/>
      <c r="LB41" s="796"/>
      <c r="LC41" s="797"/>
      <c r="LD41" s="517"/>
      <c r="LE41" s="452"/>
      <c r="LF41" s="452"/>
      <c r="LG41" s="452"/>
      <c r="LH41" s="452"/>
      <c r="LI41" s="452"/>
      <c r="LJ41" s="452"/>
      <c r="LK41" s="452"/>
      <c r="LL41" s="452"/>
      <c r="LM41" s="452"/>
      <c r="LN41" s="452"/>
      <c r="LO41" s="452"/>
      <c r="LP41" s="453"/>
      <c r="LQ41" s="517"/>
      <c r="LR41" s="452"/>
      <c r="LS41" s="452"/>
      <c r="LT41" s="452"/>
      <c r="LU41" s="452"/>
      <c r="LV41" s="452"/>
      <c r="LW41" s="452"/>
      <c r="LX41" s="452"/>
      <c r="LY41" s="452"/>
      <c r="LZ41" s="452"/>
      <c r="MA41" s="452"/>
      <c r="MB41" s="452"/>
      <c r="MC41" s="452"/>
      <c r="MD41" s="452"/>
      <c r="ME41" s="453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898">
        <f t="shared" ref="EU42" si="61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8"/>
      <c r="FJ42" s="655">
        <f t="shared" ref="FJ42" si="62">IF(FU42=TRUE,8,10)/100*EU42</f>
        <v>0</v>
      </c>
      <c r="FK42" s="656"/>
      <c r="FL42" s="656"/>
      <c r="FM42" s="656"/>
      <c r="FN42" s="656"/>
      <c r="FO42" s="656"/>
      <c r="FP42" s="656"/>
      <c r="FQ42" s="656"/>
      <c r="FR42" s="656"/>
      <c r="FS42" s="656"/>
      <c r="FT42" s="657"/>
      <c r="FU42" s="894" t="b">
        <v>0</v>
      </c>
      <c r="FV42" s="6"/>
      <c r="FW42" s="6"/>
      <c r="FY42" s="424" t="str">
        <f>IF(C42="","",C42)</f>
        <v/>
      </c>
      <c r="FZ42" s="425"/>
      <c r="GA42" s="425"/>
      <c r="GB42" s="425"/>
      <c r="GC42" s="425"/>
      <c r="GD42" s="900"/>
      <c r="GE42" s="536" t="str">
        <f>IF(I42="","",I42)</f>
        <v/>
      </c>
      <c r="GF42" s="536"/>
      <c r="GG42" s="536"/>
      <c r="GH42" s="539"/>
      <c r="GI42" s="686" t="str">
        <f>IF(M42="","",M42)</f>
        <v/>
      </c>
      <c r="GJ42" s="536"/>
      <c r="GK42" s="536"/>
      <c r="GL42" s="6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424"/>
      <c r="HZ42" s="425"/>
      <c r="IA42" s="425"/>
      <c r="IB42" s="425"/>
      <c r="IC42" s="425"/>
      <c r="ID42" s="425"/>
      <c r="IE42" s="425"/>
      <c r="IF42" s="425"/>
      <c r="IG42" s="425"/>
      <c r="IH42" s="425"/>
      <c r="II42" s="425"/>
      <c r="IJ42" s="425"/>
      <c r="IK42" s="425"/>
      <c r="IL42" s="425"/>
      <c r="IM42" s="425"/>
      <c r="IN42" s="425"/>
      <c r="IO42" s="425"/>
      <c r="IP42" s="425"/>
      <c r="IQ42" s="425"/>
      <c r="IR42" s="425"/>
      <c r="IS42" s="425"/>
      <c r="IT42" s="425"/>
      <c r="IU42" s="425"/>
      <c r="IV42" s="425"/>
      <c r="IW42" s="425"/>
      <c r="IX42" s="425"/>
      <c r="IY42" s="425"/>
      <c r="IZ42" s="425"/>
      <c r="JA42" s="425"/>
      <c r="JB42" s="425"/>
      <c r="JC42" s="426"/>
      <c r="JD42" s="572"/>
      <c r="JE42" s="572"/>
      <c r="JF42" s="572"/>
      <c r="JG42" s="572"/>
      <c r="JH42" s="572"/>
      <c r="JI42" s="572"/>
      <c r="JJ42" s="573"/>
      <c r="JK42" s="717"/>
      <c r="JL42" s="717"/>
      <c r="JM42" s="717"/>
      <c r="JN42" s="717"/>
      <c r="JO42" s="717"/>
      <c r="JP42" s="717"/>
      <c r="JQ42" s="717"/>
      <c r="JR42" s="717"/>
      <c r="JS42" s="717"/>
      <c r="JT42" s="717"/>
      <c r="JU42" s="717"/>
      <c r="JV42" s="717"/>
      <c r="JW42" s="717"/>
      <c r="JX42" s="717"/>
      <c r="JY42" s="717"/>
      <c r="JZ42" s="717"/>
      <c r="KA42" s="717"/>
      <c r="KB42" s="717"/>
      <c r="KC42" s="717"/>
      <c r="KD42" s="717"/>
      <c r="KE42" s="717"/>
      <c r="KF42" s="717"/>
      <c r="KG42" s="717"/>
      <c r="KH42" s="717"/>
      <c r="KI42" s="717"/>
      <c r="KJ42" s="717"/>
      <c r="KK42" s="717"/>
      <c r="KL42" s="717"/>
      <c r="KM42" s="717"/>
      <c r="KN42" s="596"/>
      <c r="KO42" s="572"/>
      <c r="KP42" s="572"/>
      <c r="KQ42" s="572"/>
      <c r="KR42" s="572"/>
      <c r="KS42" s="572"/>
      <c r="KT42" s="600"/>
      <c r="KU42" s="723" t="str">
        <f>IF(DY42="","",DY42)</f>
        <v/>
      </c>
      <c r="KV42" s="723"/>
      <c r="KW42" s="723"/>
      <c r="KX42" s="724"/>
      <c r="KY42" s="758" t="str">
        <f>IF(EC42="","",EC42)</f>
        <v/>
      </c>
      <c r="KZ42" s="759"/>
      <c r="LA42" s="759"/>
      <c r="LB42" s="759"/>
      <c r="LC42" s="760"/>
      <c r="LD42" s="522" t="str">
        <f>IF(EH42="","",EH42)</f>
        <v/>
      </c>
      <c r="LE42" s="523"/>
      <c r="LF42" s="523"/>
      <c r="LG42" s="523"/>
      <c r="LH42" s="523"/>
      <c r="LI42" s="523"/>
      <c r="LJ42" s="523"/>
      <c r="LK42" s="523"/>
      <c r="LL42" s="523"/>
      <c r="LM42" s="523"/>
      <c r="LN42" s="523"/>
      <c r="LO42" s="523"/>
      <c r="LP42" s="525"/>
      <c r="LQ42" s="522">
        <f>IF(EU42="","",EU42)</f>
        <v>0</v>
      </c>
      <c r="LR42" s="523"/>
      <c r="LS42" s="523"/>
      <c r="LT42" s="523"/>
      <c r="LU42" s="523"/>
      <c r="LV42" s="523"/>
      <c r="LW42" s="523"/>
      <c r="LX42" s="523"/>
      <c r="LY42" s="523"/>
      <c r="LZ42" s="523"/>
      <c r="MA42" s="523"/>
      <c r="MB42" s="523"/>
      <c r="MC42" s="523"/>
      <c r="MD42" s="523"/>
      <c r="ME42" s="525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63">FY42</f>
        <v/>
      </c>
      <c r="MU42" s="128"/>
      <c r="MV42" s="128"/>
      <c r="MW42" s="128"/>
      <c r="MX42" s="128"/>
      <c r="MY42" s="764"/>
      <c r="MZ42" s="731" t="str">
        <f t="shared" ref="MZ42" si="64">GE42</f>
        <v/>
      </c>
      <c r="NA42" s="128"/>
      <c r="NB42" s="128"/>
      <c r="NC42" s="51"/>
      <c r="ND42" s="248" t="str">
        <f t="shared" ref="ND42" si="65">GI42</f>
        <v/>
      </c>
      <c r="NE42" s="128"/>
      <c r="NF42" s="128"/>
      <c r="NG42" s="151"/>
      <c r="NH42" s="749" t="str">
        <f t="shared" ref="NH42" si="66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7">KU42</f>
        <v/>
      </c>
      <c r="RQ42" s="101"/>
      <c r="RR42" s="101"/>
      <c r="RS42" s="356"/>
      <c r="RT42" s="355" t="str">
        <f t="shared" ref="RT42" si="68">KY42</f>
        <v/>
      </c>
      <c r="RU42" s="101"/>
      <c r="RV42" s="101"/>
      <c r="RW42" s="101"/>
      <c r="RX42" s="478"/>
      <c r="RY42" s="746" t="str">
        <f t="shared" ref="RY42" si="69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70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 t="b">
        <v>1</v>
      </c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899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4"/>
      <c r="FJ43" s="649"/>
      <c r="FK43" s="650"/>
      <c r="FL43" s="650"/>
      <c r="FM43" s="650"/>
      <c r="FN43" s="650"/>
      <c r="FO43" s="650"/>
      <c r="FP43" s="650"/>
      <c r="FQ43" s="650"/>
      <c r="FR43" s="650"/>
      <c r="FS43" s="650"/>
      <c r="FT43" s="651"/>
      <c r="FU43" s="894"/>
      <c r="FV43" s="6"/>
      <c r="FW43" s="6"/>
      <c r="FY43" s="901"/>
      <c r="FZ43" s="902"/>
      <c r="GA43" s="902"/>
      <c r="GB43" s="902"/>
      <c r="GC43" s="902"/>
      <c r="GD43" s="903"/>
      <c r="GE43" s="820"/>
      <c r="GF43" s="820"/>
      <c r="GG43" s="820"/>
      <c r="GH43" s="821"/>
      <c r="GI43" s="824"/>
      <c r="GJ43" s="820"/>
      <c r="GK43" s="820"/>
      <c r="GL43" s="825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541"/>
      <c r="HZ43" s="535"/>
      <c r="IA43" s="535"/>
      <c r="IB43" s="535"/>
      <c r="IC43" s="535"/>
      <c r="ID43" s="535"/>
      <c r="IE43" s="535"/>
      <c r="IF43" s="535"/>
      <c r="IG43" s="535"/>
      <c r="IH43" s="535"/>
      <c r="II43" s="535"/>
      <c r="IJ43" s="535"/>
      <c r="IK43" s="535"/>
      <c r="IL43" s="535"/>
      <c r="IM43" s="535"/>
      <c r="IN43" s="535"/>
      <c r="IO43" s="535"/>
      <c r="IP43" s="535"/>
      <c r="IQ43" s="535"/>
      <c r="IR43" s="535"/>
      <c r="IS43" s="535"/>
      <c r="IT43" s="535"/>
      <c r="IU43" s="535"/>
      <c r="IV43" s="535"/>
      <c r="IW43" s="535"/>
      <c r="IX43" s="535"/>
      <c r="IY43" s="535"/>
      <c r="IZ43" s="535"/>
      <c r="JA43" s="535"/>
      <c r="JB43" s="535"/>
      <c r="JC43" s="730"/>
      <c r="JD43" s="572"/>
      <c r="JE43" s="572"/>
      <c r="JF43" s="572"/>
      <c r="JG43" s="572"/>
      <c r="JH43" s="572"/>
      <c r="JI43" s="572"/>
      <c r="JJ43" s="573"/>
      <c r="JK43" s="717"/>
      <c r="JL43" s="717"/>
      <c r="JM43" s="717"/>
      <c r="JN43" s="717"/>
      <c r="JO43" s="717"/>
      <c r="JP43" s="717"/>
      <c r="JQ43" s="717"/>
      <c r="JR43" s="717"/>
      <c r="JS43" s="717"/>
      <c r="JT43" s="717"/>
      <c r="JU43" s="717"/>
      <c r="JV43" s="717"/>
      <c r="JW43" s="717"/>
      <c r="JX43" s="717"/>
      <c r="JY43" s="717"/>
      <c r="JZ43" s="717"/>
      <c r="KA43" s="717"/>
      <c r="KB43" s="717"/>
      <c r="KC43" s="717"/>
      <c r="KD43" s="717"/>
      <c r="KE43" s="717"/>
      <c r="KF43" s="717"/>
      <c r="KG43" s="717"/>
      <c r="KH43" s="717"/>
      <c r="KI43" s="717"/>
      <c r="KJ43" s="717"/>
      <c r="KK43" s="717"/>
      <c r="KL43" s="717"/>
      <c r="KM43" s="717"/>
      <c r="KN43" s="596"/>
      <c r="KO43" s="572"/>
      <c r="KP43" s="572"/>
      <c r="KQ43" s="572"/>
      <c r="KR43" s="572"/>
      <c r="KS43" s="572"/>
      <c r="KT43" s="600"/>
      <c r="KU43" s="725"/>
      <c r="KV43" s="725"/>
      <c r="KW43" s="725"/>
      <c r="KX43" s="726"/>
      <c r="KY43" s="795"/>
      <c r="KZ43" s="796"/>
      <c r="LA43" s="796"/>
      <c r="LB43" s="796"/>
      <c r="LC43" s="797"/>
      <c r="LD43" s="517"/>
      <c r="LE43" s="452"/>
      <c r="LF43" s="452"/>
      <c r="LG43" s="452"/>
      <c r="LH43" s="452"/>
      <c r="LI43" s="452"/>
      <c r="LJ43" s="452"/>
      <c r="LK43" s="452"/>
      <c r="LL43" s="452"/>
      <c r="LM43" s="452"/>
      <c r="LN43" s="452"/>
      <c r="LO43" s="452"/>
      <c r="LP43" s="453"/>
      <c r="LQ43" s="517"/>
      <c r="LR43" s="452"/>
      <c r="LS43" s="452"/>
      <c r="LT43" s="452"/>
      <c r="LU43" s="452"/>
      <c r="LV43" s="452"/>
      <c r="LW43" s="452"/>
      <c r="LX43" s="452"/>
      <c r="LY43" s="452"/>
      <c r="LZ43" s="452"/>
      <c r="MA43" s="452"/>
      <c r="MB43" s="452"/>
      <c r="MC43" s="452"/>
      <c r="MD43" s="452"/>
      <c r="ME43" s="453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898">
        <f t="shared" ref="EU44" si="71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8"/>
      <c r="FJ44" s="655">
        <f t="shared" ref="FJ44" si="72">IF(FU44=TRUE,8,10)/100*EU44</f>
        <v>0</v>
      </c>
      <c r="FK44" s="656"/>
      <c r="FL44" s="656"/>
      <c r="FM44" s="656"/>
      <c r="FN44" s="656"/>
      <c r="FO44" s="656"/>
      <c r="FP44" s="656"/>
      <c r="FQ44" s="656"/>
      <c r="FR44" s="656"/>
      <c r="FS44" s="656"/>
      <c r="FT44" s="657"/>
      <c r="FU44" s="894" t="b">
        <v>0</v>
      </c>
      <c r="FV44" s="6"/>
      <c r="FW44" s="6"/>
      <c r="FY44" s="424" t="str">
        <f>IF(C44="","",C44)</f>
        <v/>
      </c>
      <c r="FZ44" s="425"/>
      <c r="GA44" s="425"/>
      <c r="GB44" s="425"/>
      <c r="GC44" s="425"/>
      <c r="GD44" s="900"/>
      <c r="GE44" s="536" t="str">
        <f>IF(I44="","",I44)</f>
        <v/>
      </c>
      <c r="GF44" s="536"/>
      <c r="GG44" s="536"/>
      <c r="GH44" s="539"/>
      <c r="GI44" s="686" t="str">
        <f>IF(M44="","",M44)</f>
        <v/>
      </c>
      <c r="GJ44" s="536"/>
      <c r="GK44" s="536"/>
      <c r="GL44" s="6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424"/>
      <c r="HZ44" s="425"/>
      <c r="IA44" s="425"/>
      <c r="IB44" s="425"/>
      <c r="IC44" s="425"/>
      <c r="ID44" s="425"/>
      <c r="IE44" s="425"/>
      <c r="IF44" s="425"/>
      <c r="IG44" s="425"/>
      <c r="IH44" s="425"/>
      <c r="II44" s="425"/>
      <c r="IJ44" s="425"/>
      <c r="IK44" s="425"/>
      <c r="IL44" s="425"/>
      <c r="IM44" s="425"/>
      <c r="IN44" s="425"/>
      <c r="IO44" s="425"/>
      <c r="IP44" s="425"/>
      <c r="IQ44" s="425"/>
      <c r="IR44" s="425"/>
      <c r="IS44" s="425"/>
      <c r="IT44" s="425"/>
      <c r="IU44" s="425"/>
      <c r="IV44" s="425"/>
      <c r="IW44" s="425"/>
      <c r="IX44" s="425"/>
      <c r="IY44" s="425"/>
      <c r="IZ44" s="425"/>
      <c r="JA44" s="425"/>
      <c r="JB44" s="425"/>
      <c r="JC44" s="426"/>
      <c r="JD44" s="572"/>
      <c r="JE44" s="572"/>
      <c r="JF44" s="572"/>
      <c r="JG44" s="572"/>
      <c r="JH44" s="572"/>
      <c r="JI44" s="572"/>
      <c r="JJ44" s="573"/>
      <c r="JK44" s="717"/>
      <c r="JL44" s="717"/>
      <c r="JM44" s="717"/>
      <c r="JN44" s="717"/>
      <c r="JO44" s="717"/>
      <c r="JP44" s="717"/>
      <c r="JQ44" s="717"/>
      <c r="JR44" s="717"/>
      <c r="JS44" s="717"/>
      <c r="JT44" s="717"/>
      <c r="JU44" s="717"/>
      <c r="JV44" s="717"/>
      <c r="JW44" s="717"/>
      <c r="JX44" s="717"/>
      <c r="JY44" s="717"/>
      <c r="JZ44" s="717"/>
      <c r="KA44" s="717"/>
      <c r="KB44" s="717"/>
      <c r="KC44" s="717"/>
      <c r="KD44" s="717"/>
      <c r="KE44" s="717"/>
      <c r="KF44" s="717"/>
      <c r="KG44" s="717"/>
      <c r="KH44" s="717"/>
      <c r="KI44" s="717"/>
      <c r="KJ44" s="717"/>
      <c r="KK44" s="717"/>
      <c r="KL44" s="717"/>
      <c r="KM44" s="717"/>
      <c r="KN44" s="596"/>
      <c r="KO44" s="572"/>
      <c r="KP44" s="572"/>
      <c r="KQ44" s="572"/>
      <c r="KR44" s="572"/>
      <c r="KS44" s="572"/>
      <c r="KT44" s="600"/>
      <c r="KU44" s="723" t="str">
        <f>IF(DY44="","",DY44)</f>
        <v/>
      </c>
      <c r="KV44" s="723"/>
      <c r="KW44" s="723"/>
      <c r="KX44" s="724"/>
      <c r="KY44" s="758" t="str">
        <f>IF(EC44="","",EC44)</f>
        <v/>
      </c>
      <c r="KZ44" s="759"/>
      <c r="LA44" s="759"/>
      <c r="LB44" s="759"/>
      <c r="LC44" s="760"/>
      <c r="LD44" s="522" t="str">
        <f>IF(EH44="","",EH44)</f>
        <v/>
      </c>
      <c r="LE44" s="523"/>
      <c r="LF44" s="523"/>
      <c r="LG44" s="523"/>
      <c r="LH44" s="523"/>
      <c r="LI44" s="523"/>
      <c r="LJ44" s="523"/>
      <c r="LK44" s="523"/>
      <c r="LL44" s="523"/>
      <c r="LM44" s="523"/>
      <c r="LN44" s="523"/>
      <c r="LO44" s="523"/>
      <c r="LP44" s="525"/>
      <c r="LQ44" s="522">
        <f>IF(EU44="","",EU44)</f>
        <v>0</v>
      </c>
      <c r="LR44" s="523"/>
      <c r="LS44" s="523"/>
      <c r="LT44" s="523"/>
      <c r="LU44" s="523"/>
      <c r="LV44" s="523"/>
      <c r="LW44" s="523"/>
      <c r="LX44" s="523"/>
      <c r="LY44" s="523"/>
      <c r="LZ44" s="523"/>
      <c r="MA44" s="523"/>
      <c r="MB44" s="523"/>
      <c r="MC44" s="523"/>
      <c r="MD44" s="523"/>
      <c r="ME44" s="525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73">FY44</f>
        <v/>
      </c>
      <c r="MU44" s="128"/>
      <c r="MV44" s="128"/>
      <c r="MW44" s="128"/>
      <c r="MX44" s="128"/>
      <c r="MY44" s="764"/>
      <c r="MZ44" s="731" t="str">
        <f t="shared" ref="MZ44" si="74">GE44</f>
        <v/>
      </c>
      <c r="NA44" s="128"/>
      <c r="NB44" s="128"/>
      <c r="NC44" s="51"/>
      <c r="ND44" s="248" t="str">
        <f t="shared" ref="ND44" si="75">GI44</f>
        <v/>
      </c>
      <c r="NE44" s="128"/>
      <c r="NF44" s="128"/>
      <c r="NG44" s="151"/>
      <c r="NH44" s="749" t="str">
        <f t="shared" ref="NH44" si="76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7">KU44</f>
        <v/>
      </c>
      <c r="RQ44" s="101"/>
      <c r="RR44" s="101"/>
      <c r="RS44" s="356"/>
      <c r="RT44" s="355" t="str">
        <f t="shared" ref="RT44" si="78">KY44</f>
        <v/>
      </c>
      <c r="RU44" s="101"/>
      <c r="RV44" s="101"/>
      <c r="RW44" s="101"/>
      <c r="RX44" s="478"/>
      <c r="RY44" s="746" t="str">
        <f t="shared" ref="RY44" si="79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80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 t="b">
        <v>0</v>
      </c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899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4"/>
      <c r="FJ45" s="649"/>
      <c r="FK45" s="650"/>
      <c r="FL45" s="650"/>
      <c r="FM45" s="650"/>
      <c r="FN45" s="650"/>
      <c r="FO45" s="650"/>
      <c r="FP45" s="650"/>
      <c r="FQ45" s="650"/>
      <c r="FR45" s="650"/>
      <c r="FS45" s="650"/>
      <c r="FT45" s="651"/>
      <c r="FU45" s="894"/>
      <c r="FV45" s="6"/>
      <c r="FW45" s="6"/>
      <c r="FY45" s="901"/>
      <c r="FZ45" s="902"/>
      <c r="GA45" s="902"/>
      <c r="GB45" s="902"/>
      <c r="GC45" s="902"/>
      <c r="GD45" s="903"/>
      <c r="GE45" s="820"/>
      <c r="GF45" s="820"/>
      <c r="GG45" s="820"/>
      <c r="GH45" s="821"/>
      <c r="GI45" s="824"/>
      <c r="GJ45" s="820"/>
      <c r="GK45" s="820"/>
      <c r="GL45" s="825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541"/>
      <c r="HZ45" s="535"/>
      <c r="IA45" s="535"/>
      <c r="IB45" s="535"/>
      <c r="IC45" s="535"/>
      <c r="ID45" s="535"/>
      <c r="IE45" s="535"/>
      <c r="IF45" s="535"/>
      <c r="IG45" s="535"/>
      <c r="IH45" s="535"/>
      <c r="II45" s="535"/>
      <c r="IJ45" s="535"/>
      <c r="IK45" s="535"/>
      <c r="IL45" s="535"/>
      <c r="IM45" s="535"/>
      <c r="IN45" s="535"/>
      <c r="IO45" s="535"/>
      <c r="IP45" s="535"/>
      <c r="IQ45" s="535"/>
      <c r="IR45" s="535"/>
      <c r="IS45" s="535"/>
      <c r="IT45" s="535"/>
      <c r="IU45" s="535"/>
      <c r="IV45" s="535"/>
      <c r="IW45" s="535"/>
      <c r="IX45" s="535"/>
      <c r="IY45" s="535"/>
      <c r="IZ45" s="535"/>
      <c r="JA45" s="535"/>
      <c r="JB45" s="535"/>
      <c r="JC45" s="730"/>
      <c r="JD45" s="572"/>
      <c r="JE45" s="572"/>
      <c r="JF45" s="572"/>
      <c r="JG45" s="572"/>
      <c r="JH45" s="572"/>
      <c r="JI45" s="572"/>
      <c r="JJ45" s="573"/>
      <c r="JK45" s="717"/>
      <c r="JL45" s="717"/>
      <c r="JM45" s="717"/>
      <c r="JN45" s="717"/>
      <c r="JO45" s="717"/>
      <c r="JP45" s="717"/>
      <c r="JQ45" s="717"/>
      <c r="JR45" s="717"/>
      <c r="JS45" s="717"/>
      <c r="JT45" s="717"/>
      <c r="JU45" s="717"/>
      <c r="JV45" s="717"/>
      <c r="JW45" s="717"/>
      <c r="JX45" s="717"/>
      <c r="JY45" s="717"/>
      <c r="JZ45" s="717"/>
      <c r="KA45" s="717"/>
      <c r="KB45" s="717"/>
      <c r="KC45" s="717"/>
      <c r="KD45" s="717"/>
      <c r="KE45" s="717"/>
      <c r="KF45" s="717"/>
      <c r="KG45" s="717"/>
      <c r="KH45" s="717"/>
      <c r="KI45" s="717"/>
      <c r="KJ45" s="717"/>
      <c r="KK45" s="717"/>
      <c r="KL45" s="717"/>
      <c r="KM45" s="717"/>
      <c r="KN45" s="596"/>
      <c r="KO45" s="572"/>
      <c r="KP45" s="572"/>
      <c r="KQ45" s="572"/>
      <c r="KR45" s="572"/>
      <c r="KS45" s="572"/>
      <c r="KT45" s="600"/>
      <c r="KU45" s="725"/>
      <c r="KV45" s="725"/>
      <c r="KW45" s="725"/>
      <c r="KX45" s="726"/>
      <c r="KY45" s="795"/>
      <c r="KZ45" s="796"/>
      <c r="LA45" s="796"/>
      <c r="LB45" s="796"/>
      <c r="LC45" s="797"/>
      <c r="LD45" s="517"/>
      <c r="LE45" s="452"/>
      <c r="LF45" s="452"/>
      <c r="LG45" s="452"/>
      <c r="LH45" s="452"/>
      <c r="LI45" s="452"/>
      <c r="LJ45" s="452"/>
      <c r="LK45" s="452"/>
      <c r="LL45" s="452"/>
      <c r="LM45" s="452"/>
      <c r="LN45" s="452"/>
      <c r="LO45" s="452"/>
      <c r="LP45" s="453"/>
      <c r="LQ45" s="517"/>
      <c r="LR45" s="452"/>
      <c r="LS45" s="452"/>
      <c r="LT45" s="452"/>
      <c r="LU45" s="452"/>
      <c r="LV45" s="452"/>
      <c r="LW45" s="452"/>
      <c r="LX45" s="452"/>
      <c r="LY45" s="452"/>
      <c r="LZ45" s="452"/>
      <c r="MA45" s="452"/>
      <c r="MB45" s="452"/>
      <c r="MC45" s="452"/>
      <c r="MD45" s="452"/>
      <c r="ME45" s="453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898">
        <f t="shared" ref="EU46" si="81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8"/>
      <c r="FJ46" s="655">
        <f t="shared" ref="FJ46" si="82">IF(FU46=TRUE,8,10)/100*EU46</f>
        <v>0</v>
      </c>
      <c r="FK46" s="656"/>
      <c r="FL46" s="656"/>
      <c r="FM46" s="656"/>
      <c r="FN46" s="656"/>
      <c r="FO46" s="656"/>
      <c r="FP46" s="656"/>
      <c r="FQ46" s="656"/>
      <c r="FR46" s="656"/>
      <c r="FS46" s="656"/>
      <c r="FT46" s="657"/>
      <c r="FU46" s="894" t="b">
        <v>0</v>
      </c>
      <c r="FV46" s="6"/>
      <c r="FW46" s="6"/>
      <c r="FY46" s="424" t="str">
        <f>IF(C46="","",C46)</f>
        <v/>
      </c>
      <c r="FZ46" s="425"/>
      <c r="GA46" s="425"/>
      <c r="GB46" s="425"/>
      <c r="GC46" s="425"/>
      <c r="GD46" s="900"/>
      <c r="GE46" s="536" t="str">
        <f>IF(I46="","",I46)</f>
        <v/>
      </c>
      <c r="GF46" s="536"/>
      <c r="GG46" s="536"/>
      <c r="GH46" s="539"/>
      <c r="GI46" s="686" t="str">
        <f>IF(M46="","",M46)</f>
        <v/>
      </c>
      <c r="GJ46" s="536"/>
      <c r="GK46" s="536"/>
      <c r="GL46" s="6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424"/>
      <c r="HZ46" s="425"/>
      <c r="IA46" s="425"/>
      <c r="IB46" s="425"/>
      <c r="IC46" s="425"/>
      <c r="ID46" s="425"/>
      <c r="IE46" s="425"/>
      <c r="IF46" s="425"/>
      <c r="IG46" s="425"/>
      <c r="IH46" s="425"/>
      <c r="II46" s="425"/>
      <c r="IJ46" s="425"/>
      <c r="IK46" s="425"/>
      <c r="IL46" s="425"/>
      <c r="IM46" s="425"/>
      <c r="IN46" s="425"/>
      <c r="IO46" s="425"/>
      <c r="IP46" s="425"/>
      <c r="IQ46" s="425"/>
      <c r="IR46" s="425"/>
      <c r="IS46" s="425"/>
      <c r="IT46" s="425"/>
      <c r="IU46" s="425"/>
      <c r="IV46" s="425"/>
      <c r="IW46" s="425"/>
      <c r="IX46" s="425"/>
      <c r="IY46" s="425"/>
      <c r="IZ46" s="425"/>
      <c r="JA46" s="425"/>
      <c r="JB46" s="425"/>
      <c r="JC46" s="426"/>
      <c r="JD46" s="572"/>
      <c r="JE46" s="572"/>
      <c r="JF46" s="572"/>
      <c r="JG46" s="572"/>
      <c r="JH46" s="572"/>
      <c r="JI46" s="572"/>
      <c r="JJ46" s="573"/>
      <c r="JK46" s="717"/>
      <c r="JL46" s="717"/>
      <c r="JM46" s="717"/>
      <c r="JN46" s="717"/>
      <c r="JO46" s="717"/>
      <c r="JP46" s="717"/>
      <c r="JQ46" s="717"/>
      <c r="JR46" s="717"/>
      <c r="JS46" s="717"/>
      <c r="JT46" s="717"/>
      <c r="JU46" s="717"/>
      <c r="JV46" s="717"/>
      <c r="JW46" s="717"/>
      <c r="JX46" s="717"/>
      <c r="JY46" s="717"/>
      <c r="JZ46" s="717"/>
      <c r="KA46" s="717"/>
      <c r="KB46" s="717"/>
      <c r="KC46" s="717"/>
      <c r="KD46" s="717"/>
      <c r="KE46" s="717"/>
      <c r="KF46" s="717"/>
      <c r="KG46" s="717"/>
      <c r="KH46" s="717"/>
      <c r="KI46" s="717"/>
      <c r="KJ46" s="717"/>
      <c r="KK46" s="717"/>
      <c r="KL46" s="717"/>
      <c r="KM46" s="717"/>
      <c r="KN46" s="596"/>
      <c r="KO46" s="572"/>
      <c r="KP46" s="572"/>
      <c r="KQ46" s="572"/>
      <c r="KR46" s="572"/>
      <c r="KS46" s="572"/>
      <c r="KT46" s="600"/>
      <c r="KU46" s="723" t="str">
        <f>IF(DY46="","",DY46)</f>
        <v/>
      </c>
      <c r="KV46" s="723"/>
      <c r="KW46" s="723"/>
      <c r="KX46" s="724"/>
      <c r="KY46" s="758" t="str">
        <f>IF(EC46="","",EC46)</f>
        <v/>
      </c>
      <c r="KZ46" s="759"/>
      <c r="LA46" s="759"/>
      <c r="LB46" s="759"/>
      <c r="LC46" s="760"/>
      <c r="LD46" s="522" t="str">
        <f>IF(EH46="","",EH46)</f>
        <v/>
      </c>
      <c r="LE46" s="523"/>
      <c r="LF46" s="523"/>
      <c r="LG46" s="523"/>
      <c r="LH46" s="523"/>
      <c r="LI46" s="523"/>
      <c r="LJ46" s="523"/>
      <c r="LK46" s="523"/>
      <c r="LL46" s="523"/>
      <c r="LM46" s="523"/>
      <c r="LN46" s="523"/>
      <c r="LO46" s="523"/>
      <c r="LP46" s="525"/>
      <c r="LQ46" s="522">
        <f>IF(EU46="","",EU46)</f>
        <v>0</v>
      </c>
      <c r="LR46" s="523"/>
      <c r="LS46" s="523"/>
      <c r="LT46" s="523"/>
      <c r="LU46" s="523"/>
      <c r="LV46" s="523"/>
      <c r="LW46" s="523"/>
      <c r="LX46" s="523"/>
      <c r="LY46" s="523"/>
      <c r="LZ46" s="523"/>
      <c r="MA46" s="523"/>
      <c r="MB46" s="523"/>
      <c r="MC46" s="523"/>
      <c r="MD46" s="523"/>
      <c r="ME46" s="525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83">FY46</f>
        <v/>
      </c>
      <c r="MU46" s="128"/>
      <c r="MV46" s="128"/>
      <c r="MW46" s="128"/>
      <c r="MX46" s="128"/>
      <c r="MY46" s="764"/>
      <c r="MZ46" s="731" t="str">
        <f t="shared" ref="MZ46" si="84">GE46</f>
        <v/>
      </c>
      <c r="NA46" s="128"/>
      <c r="NB46" s="128"/>
      <c r="NC46" s="51"/>
      <c r="ND46" s="248" t="str">
        <f t="shared" ref="ND46" si="85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86">KU46</f>
        <v/>
      </c>
      <c r="RQ46" s="101"/>
      <c r="RR46" s="101"/>
      <c r="RS46" s="356"/>
      <c r="RT46" s="355" t="str">
        <f t="shared" ref="RT46" si="87">KY46</f>
        <v/>
      </c>
      <c r="RU46" s="101"/>
      <c r="RV46" s="101"/>
      <c r="RW46" s="101"/>
      <c r="RX46" s="478"/>
      <c r="RY46" s="746" t="str">
        <f t="shared" ref="RY46" si="88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9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 t="b">
        <v>0</v>
      </c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899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4"/>
      <c r="FJ47" s="649"/>
      <c r="FK47" s="650"/>
      <c r="FL47" s="650"/>
      <c r="FM47" s="650"/>
      <c r="FN47" s="650"/>
      <c r="FO47" s="650"/>
      <c r="FP47" s="650"/>
      <c r="FQ47" s="650"/>
      <c r="FR47" s="650"/>
      <c r="FS47" s="650"/>
      <c r="FT47" s="651"/>
      <c r="FU47" s="894"/>
      <c r="FV47" s="6"/>
      <c r="FW47" s="6"/>
      <c r="FY47" s="901"/>
      <c r="FZ47" s="902"/>
      <c r="GA47" s="902"/>
      <c r="GB47" s="902"/>
      <c r="GC47" s="902"/>
      <c r="GD47" s="903"/>
      <c r="GE47" s="820"/>
      <c r="GF47" s="820"/>
      <c r="GG47" s="820"/>
      <c r="GH47" s="821"/>
      <c r="GI47" s="824"/>
      <c r="GJ47" s="820"/>
      <c r="GK47" s="820"/>
      <c r="GL47" s="825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541"/>
      <c r="HZ47" s="535"/>
      <c r="IA47" s="535"/>
      <c r="IB47" s="535"/>
      <c r="IC47" s="535"/>
      <c r="ID47" s="535"/>
      <c r="IE47" s="535"/>
      <c r="IF47" s="535"/>
      <c r="IG47" s="535"/>
      <c r="IH47" s="535"/>
      <c r="II47" s="535"/>
      <c r="IJ47" s="535"/>
      <c r="IK47" s="535"/>
      <c r="IL47" s="535"/>
      <c r="IM47" s="535"/>
      <c r="IN47" s="535"/>
      <c r="IO47" s="535"/>
      <c r="IP47" s="535"/>
      <c r="IQ47" s="535"/>
      <c r="IR47" s="535"/>
      <c r="IS47" s="535"/>
      <c r="IT47" s="535"/>
      <c r="IU47" s="535"/>
      <c r="IV47" s="535"/>
      <c r="IW47" s="535"/>
      <c r="IX47" s="535"/>
      <c r="IY47" s="535"/>
      <c r="IZ47" s="535"/>
      <c r="JA47" s="535"/>
      <c r="JB47" s="535"/>
      <c r="JC47" s="730"/>
      <c r="JD47" s="572"/>
      <c r="JE47" s="572"/>
      <c r="JF47" s="572"/>
      <c r="JG47" s="572"/>
      <c r="JH47" s="572"/>
      <c r="JI47" s="572"/>
      <c r="JJ47" s="573"/>
      <c r="JK47" s="717"/>
      <c r="JL47" s="717"/>
      <c r="JM47" s="717"/>
      <c r="JN47" s="717"/>
      <c r="JO47" s="717"/>
      <c r="JP47" s="717"/>
      <c r="JQ47" s="717"/>
      <c r="JR47" s="717"/>
      <c r="JS47" s="717"/>
      <c r="JT47" s="717"/>
      <c r="JU47" s="717"/>
      <c r="JV47" s="717"/>
      <c r="JW47" s="717"/>
      <c r="JX47" s="717"/>
      <c r="JY47" s="717"/>
      <c r="JZ47" s="717"/>
      <c r="KA47" s="717"/>
      <c r="KB47" s="717"/>
      <c r="KC47" s="717"/>
      <c r="KD47" s="717"/>
      <c r="KE47" s="717"/>
      <c r="KF47" s="717"/>
      <c r="KG47" s="717"/>
      <c r="KH47" s="717"/>
      <c r="KI47" s="717"/>
      <c r="KJ47" s="717"/>
      <c r="KK47" s="717"/>
      <c r="KL47" s="717"/>
      <c r="KM47" s="717"/>
      <c r="KN47" s="596"/>
      <c r="KO47" s="572"/>
      <c r="KP47" s="572"/>
      <c r="KQ47" s="572"/>
      <c r="KR47" s="572"/>
      <c r="KS47" s="572"/>
      <c r="KT47" s="600"/>
      <c r="KU47" s="725"/>
      <c r="KV47" s="725"/>
      <c r="KW47" s="725"/>
      <c r="KX47" s="726"/>
      <c r="KY47" s="795"/>
      <c r="KZ47" s="796"/>
      <c r="LA47" s="796"/>
      <c r="LB47" s="796"/>
      <c r="LC47" s="797"/>
      <c r="LD47" s="517"/>
      <c r="LE47" s="452"/>
      <c r="LF47" s="452"/>
      <c r="LG47" s="452"/>
      <c r="LH47" s="452"/>
      <c r="LI47" s="452"/>
      <c r="LJ47" s="452"/>
      <c r="LK47" s="452"/>
      <c r="LL47" s="452"/>
      <c r="LM47" s="452"/>
      <c r="LN47" s="452"/>
      <c r="LO47" s="452"/>
      <c r="LP47" s="453"/>
      <c r="LQ47" s="517"/>
      <c r="LR47" s="452"/>
      <c r="LS47" s="452"/>
      <c r="LT47" s="452"/>
      <c r="LU47" s="452"/>
      <c r="LV47" s="452"/>
      <c r="LW47" s="452"/>
      <c r="LX47" s="452"/>
      <c r="LY47" s="452"/>
      <c r="LZ47" s="452"/>
      <c r="MA47" s="452"/>
      <c r="MB47" s="452"/>
      <c r="MC47" s="452"/>
      <c r="MD47" s="452"/>
      <c r="ME47" s="453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898">
        <f t="shared" ref="EU48" si="90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8"/>
      <c r="FJ48" s="655">
        <f t="shared" ref="FJ48" si="91">IF(FU48=TRUE,8,10)/100*EU48</f>
        <v>0</v>
      </c>
      <c r="FK48" s="656"/>
      <c r="FL48" s="656"/>
      <c r="FM48" s="656"/>
      <c r="FN48" s="656"/>
      <c r="FO48" s="656"/>
      <c r="FP48" s="656"/>
      <c r="FQ48" s="656"/>
      <c r="FR48" s="656"/>
      <c r="FS48" s="656"/>
      <c r="FT48" s="657"/>
      <c r="FU48" s="894" t="b">
        <v>0</v>
      </c>
      <c r="FV48" s="6"/>
      <c r="FW48" s="6"/>
      <c r="FY48" s="424" t="str">
        <f>IF(C48="","",C48)</f>
        <v/>
      </c>
      <c r="FZ48" s="425"/>
      <c r="GA48" s="425"/>
      <c r="GB48" s="425"/>
      <c r="GC48" s="425"/>
      <c r="GD48" s="900"/>
      <c r="GE48" s="536" t="str">
        <f>IF(I48="","",I48)</f>
        <v/>
      </c>
      <c r="GF48" s="536"/>
      <c r="GG48" s="536"/>
      <c r="GH48" s="539"/>
      <c r="GI48" s="686" t="str">
        <f>IF(M48="","",M48)</f>
        <v/>
      </c>
      <c r="GJ48" s="536"/>
      <c r="GK48" s="536"/>
      <c r="GL48" s="6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424"/>
      <c r="HZ48" s="425"/>
      <c r="IA48" s="425"/>
      <c r="IB48" s="425"/>
      <c r="IC48" s="425"/>
      <c r="ID48" s="425"/>
      <c r="IE48" s="425"/>
      <c r="IF48" s="425"/>
      <c r="IG48" s="425"/>
      <c r="IH48" s="425"/>
      <c r="II48" s="425"/>
      <c r="IJ48" s="425"/>
      <c r="IK48" s="425"/>
      <c r="IL48" s="425"/>
      <c r="IM48" s="425"/>
      <c r="IN48" s="425"/>
      <c r="IO48" s="425"/>
      <c r="IP48" s="425"/>
      <c r="IQ48" s="425"/>
      <c r="IR48" s="425"/>
      <c r="IS48" s="425"/>
      <c r="IT48" s="425"/>
      <c r="IU48" s="425"/>
      <c r="IV48" s="425"/>
      <c r="IW48" s="425"/>
      <c r="IX48" s="425"/>
      <c r="IY48" s="425"/>
      <c r="IZ48" s="425"/>
      <c r="JA48" s="425"/>
      <c r="JB48" s="425"/>
      <c r="JC48" s="426"/>
      <c r="JD48" s="572"/>
      <c r="JE48" s="572"/>
      <c r="JF48" s="572"/>
      <c r="JG48" s="572"/>
      <c r="JH48" s="572"/>
      <c r="JI48" s="572"/>
      <c r="JJ48" s="573"/>
      <c r="JK48" s="717"/>
      <c r="JL48" s="717"/>
      <c r="JM48" s="717"/>
      <c r="JN48" s="717"/>
      <c r="JO48" s="717"/>
      <c r="JP48" s="717"/>
      <c r="JQ48" s="717"/>
      <c r="JR48" s="717"/>
      <c r="JS48" s="717"/>
      <c r="JT48" s="717"/>
      <c r="JU48" s="717"/>
      <c r="JV48" s="717"/>
      <c r="JW48" s="717"/>
      <c r="JX48" s="717"/>
      <c r="JY48" s="717"/>
      <c r="JZ48" s="717"/>
      <c r="KA48" s="717"/>
      <c r="KB48" s="717"/>
      <c r="KC48" s="717"/>
      <c r="KD48" s="717"/>
      <c r="KE48" s="717"/>
      <c r="KF48" s="717"/>
      <c r="KG48" s="717"/>
      <c r="KH48" s="717"/>
      <c r="KI48" s="717"/>
      <c r="KJ48" s="717"/>
      <c r="KK48" s="717"/>
      <c r="KL48" s="717"/>
      <c r="KM48" s="717"/>
      <c r="KN48" s="596"/>
      <c r="KO48" s="572"/>
      <c r="KP48" s="572"/>
      <c r="KQ48" s="572"/>
      <c r="KR48" s="572"/>
      <c r="KS48" s="572"/>
      <c r="KT48" s="600"/>
      <c r="KU48" s="723" t="str">
        <f>IF(DY48="","",DY48)</f>
        <v/>
      </c>
      <c r="KV48" s="723"/>
      <c r="KW48" s="723"/>
      <c r="KX48" s="724"/>
      <c r="KY48" s="758" t="str">
        <f>IF(EC48="","",EC48)</f>
        <v/>
      </c>
      <c r="KZ48" s="759"/>
      <c r="LA48" s="759"/>
      <c r="LB48" s="759"/>
      <c r="LC48" s="760"/>
      <c r="LD48" s="522" t="str">
        <f>IF(EH48="","",EH48)</f>
        <v/>
      </c>
      <c r="LE48" s="523"/>
      <c r="LF48" s="523"/>
      <c r="LG48" s="523"/>
      <c r="LH48" s="523"/>
      <c r="LI48" s="523"/>
      <c r="LJ48" s="523"/>
      <c r="LK48" s="523"/>
      <c r="LL48" s="523"/>
      <c r="LM48" s="523"/>
      <c r="LN48" s="523"/>
      <c r="LO48" s="523"/>
      <c r="LP48" s="525"/>
      <c r="LQ48" s="522">
        <f>IF(EU48="","",EU48)</f>
        <v>0</v>
      </c>
      <c r="LR48" s="523"/>
      <c r="LS48" s="523"/>
      <c r="LT48" s="523"/>
      <c r="LU48" s="523"/>
      <c r="LV48" s="523"/>
      <c r="LW48" s="523"/>
      <c r="LX48" s="523"/>
      <c r="LY48" s="523"/>
      <c r="LZ48" s="523"/>
      <c r="MA48" s="523"/>
      <c r="MB48" s="523"/>
      <c r="MC48" s="523"/>
      <c r="MD48" s="523"/>
      <c r="ME48" s="525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92">FY48</f>
        <v/>
      </c>
      <c r="MU48" s="128"/>
      <c r="MV48" s="128"/>
      <c r="MW48" s="128"/>
      <c r="MX48" s="128"/>
      <c r="MY48" s="764"/>
      <c r="MZ48" s="731" t="str">
        <f t="shared" ref="MZ48" si="93">GE48</f>
        <v/>
      </c>
      <c r="NA48" s="128"/>
      <c r="NB48" s="128"/>
      <c r="NC48" s="51"/>
      <c r="ND48" s="248" t="str">
        <f t="shared" ref="ND48" si="94">GI48</f>
        <v/>
      </c>
      <c r="NE48" s="128"/>
      <c r="NF48" s="128"/>
      <c r="NG48" s="151"/>
      <c r="NH48" s="749" t="str">
        <f t="shared" ref="NH48" si="95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96">KU48</f>
        <v/>
      </c>
      <c r="RQ48" s="101"/>
      <c r="RR48" s="101"/>
      <c r="RS48" s="356"/>
      <c r="RT48" s="355" t="str">
        <f t="shared" ref="RT48" si="97">KY48</f>
        <v/>
      </c>
      <c r="RU48" s="101"/>
      <c r="RV48" s="101"/>
      <c r="RW48" s="101"/>
      <c r="RX48" s="478"/>
      <c r="RY48" s="746" t="str">
        <f t="shared" ref="RY48" si="98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9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972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5"/>
      <c r="FJ49" s="652"/>
      <c r="FK49" s="653"/>
      <c r="FL49" s="653"/>
      <c r="FM49" s="653"/>
      <c r="FN49" s="653"/>
      <c r="FO49" s="653"/>
      <c r="FP49" s="653"/>
      <c r="FQ49" s="653"/>
      <c r="FR49" s="653"/>
      <c r="FS49" s="653"/>
      <c r="FT49" s="654"/>
      <c r="FU49" s="894"/>
      <c r="FV49" s="6"/>
      <c r="FW49" s="6"/>
      <c r="FY49" s="427"/>
      <c r="FZ49" s="428"/>
      <c r="GA49" s="428"/>
      <c r="GB49" s="428"/>
      <c r="GC49" s="428"/>
      <c r="GD49" s="965"/>
      <c r="GE49" s="684"/>
      <c r="GF49" s="684"/>
      <c r="GG49" s="684"/>
      <c r="GH49" s="685"/>
      <c r="GI49" s="688"/>
      <c r="GJ49" s="684"/>
      <c r="GK49" s="684"/>
      <c r="GL49" s="689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427"/>
      <c r="HZ49" s="428"/>
      <c r="IA49" s="428"/>
      <c r="IB49" s="428"/>
      <c r="IC49" s="428"/>
      <c r="ID49" s="428"/>
      <c r="IE49" s="428"/>
      <c r="IF49" s="428"/>
      <c r="IG49" s="428"/>
      <c r="IH49" s="428"/>
      <c r="II49" s="428"/>
      <c r="IJ49" s="428"/>
      <c r="IK49" s="428"/>
      <c r="IL49" s="428"/>
      <c r="IM49" s="428"/>
      <c r="IN49" s="428"/>
      <c r="IO49" s="428"/>
      <c r="IP49" s="428"/>
      <c r="IQ49" s="428"/>
      <c r="IR49" s="428"/>
      <c r="IS49" s="428"/>
      <c r="IT49" s="428"/>
      <c r="IU49" s="428"/>
      <c r="IV49" s="428"/>
      <c r="IW49" s="428"/>
      <c r="IX49" s="428"/>
      <c r="IY49" s="428"/>
      <c r="IZ49" s="428"/>
      <c r="JA49" s="428"/>
      <c r="JB49" s="428"/>
      <c r="JC49" s="429"/>
      <c r="JD49" s="575"/>
      <c r="JE49" s="575"/>
      <c r="JF49" s="575"/>
      <c r="JG49" s="575"/>
      <c r="JH49" s="575"/>
      <c r="JI49" s="575"/>
      <c r="JJ49" s="576"/>
      <c r="JK49" s="718"/>
      <c r="JL49" s="718"/>
      <c r="JM49" s="718"/>
      <c r="JN49" s="718"/>
      <c r="JO49" s="718"/>
      <c r="JP49" s="718"/>
      <c r="JQ49" s="718"/>
      <c r="JR49" s="718"/>
      <c r="JS49" s="718"/>
      <c r="JT49" s="718"/>
      <c r="JU49" s="718"/>
      <c r="JV49" s="718"/>
      <c r="JW49" s="718"/>
      <c r="JX49" s="718"/>
      <c r="JY49" s="718"/>
      <c r="JZ49" s="718"/>
      <c r="KA49" s="718"/>
      <c r="KB49" s="718"/>
      <c r="KC49" s="718"/>
      <c r="KD49" s="718"/>
      <c r="KE49" s="718"/>
      <c r="KF49" s="718"/>
      <c r="KG49" s="718"/>
      <c r="KH49" s="718"/>
      <c r="KI49" s="718"/>
      <c r="KJ49" s="718"/>
      <c r="KK49" s="718"/>
      <c r="KL49" s="718"/>
      <c r="KM49" s="718"/>
      <c r="KN49" s="719"/>
      <c r="KO49" s="575"/>
      <c r="KP49" s="575"/>
      <c r="KQ49" s="575"/>
      <c r="KR49" s="575"/>
      <c r="KS49" s="575"/>
      <c r="KT49" s="962"/>
      <c r="KU49" s="963"/>
      <c r="KV49" s="963"/>
      <c r="KW49" s="963"/>
      <c r="KX49" s="964"/>
      <c r="KY49" s="761"/>
      <c r="KZ49" s="762"/>
      <c r="LA49" s="762"/>
      <c r="LB49" s="762"/>
      <c r="LC49" s="763"/>
      <c r="LD49" s="517"/>
      <c r="LE49" s="452"/>
      <c r="LF49" s="452"/>
      <c r="LG49" s="452"/>
      <c r="LH49" s="452"/>
      <c r="LI49" s="452"/>
      <c r="LJ49" s="452"/>
      <c r="LK49" s="452"/>
      <c r="LL49" s="452"/>
      <c r="LM49" s="452"/>
      <c r="LN49" s="452"/>
      <c r="LO49" s="452"/>
      <c r="LP49" s="453"/>
      <c r="LQ49" s="406"/>
      <c r="LR49" s="407"/>
      <c r="LS49" s="407"/>
      <c r="LT49" s="407"/>
      <c r="LU49" s="407"/>
      <c r="LV49" s="407"/>
      <c r="LW49" s="407"/>
      <c r="LX49" s="407"/>
      <c r="LY49" s="407"/>
      <c r="LZ49" s="407"/>
      <c r="MA49" s="407"/>
      <c r="MB49" s="407"/>
      <c r="MC49" s="407"/>
      <c r="MD49" s="407"/>
      <c r="ME49" s="418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 ca="1">SUMIF(EU28:FI49,"&lt;&gt;0",FJ28:FT49)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 ca="1"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Q50" s="16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 ca="1"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Q51" s="16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Q52" s="16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Q53" s="16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Q54" s="16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100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101">FY63</f>
        <v/>
      </c>
      <c r="MU63" s="455"/>
      <c r="MV63" s="455"/>
      <c r="MW63" s="455"/>
      <c r="MX63" s="455"/>
      <c r="MY63" s="456"/>
      <c r="MZ63" s="460" t="str">
        <f t="shared" ref="MZ63" si="102">GE63</f>
        <v/>
      </c>
      <c r="NA63" s="461"/>
      <c r="NB63" s="461"/>
      <c r="NC63" s="462"/>
      <c r="ND63" s="466" t="str">
        <f t="shared" ref="ND63" si="103">GI63</f>
        <v/>
      </c>
      <c r="NE63" s="461"/>
      <c r="NF63" s="461"/>
      <c r="NG63" s="467"/>
      <c r="NH63" s="470" t="str">
        <f t="shared" ref="NH63" si="104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105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106">KJ63</f>
        <v>#DIV/0!</v>
      </c>
      <c r="RF63" s="486"/>
      <c r="RG63" s="487"/>
      <c r="RH63" s="448">
        <f t="shared" ref="RH63" si="107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108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09">LI63</f>
        <v>#DIV/0!</v>
      </c>
      <c r="SE63" s="486"/>
      <c r="SF63" s="487"/>
      <c r="SG63" s="448">
        <f t="shared" ref="SG63" si="110"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11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12">ME63</f>
        <v>#DIV/0!</v>
      </c>
      <c r="TA63" s="486"/>
      <c r="TB63" s="487"/>
      <c r="TC63" s="448">
        <f t="shared" ref="TC63" si="113"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178"/>
      <c r="LJ65" s="178"/>
      <c r="LK65" s="178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2"/>
      <c r="LJ66" s="92"/>
      <c r="LK66" s="92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95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14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15">FY79</f>
        <v/>
      </c>
      <c r="MU79" s="455"/>
      <c r="MV79" s="455"/>
      <c r="MW79" s="455"/>
      <c r="MX79" s="455"/>
      <c r="MY79" s="456"/>
      <c r="MZ79" s="460" t="str">
        <f t="shared" ref="MZ79" si="116">GE79</f>
        <v/>
      </c>
      <c r="NA79" s="461"/>
      <c r="NB79" s="461"/>
      <c r="NC79" s="462"/>
      <c r="ND79" s="466" t="str">
        <f t="shared" ref="ND79" si="117">GI79</f>
        <v/>
      </c>
      <c r="NE79" s="461"/>
      <c r="NF79" s="461"/>
      <c r="NG79" s="467"/>
      <c r="NH79" s="470" t="str">
        <f t="shared" ref="NH79" si="118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19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20">KJ79</f>
        <v>#DIV/0!</v>
      </c>
      <c r="RF79" s="486"/>
      <c r="RG79" s="487"/>
      <c r="RH79" s="448">
        <f t="shared" ref="RH79" si="121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22">LI79</f>
        <v>#DIV/0!</v>
      </c>
      <c r="SE79" s="486"/>
      <c r="SF79" s="487"/>
      <c r="SG79" s="448">
        <f t="shared" ref="SG79" si="123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24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178"/>
      <c r="LJ81" s="178"/>
      <c r="LK81" s="178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2"/>
      <c r="LJ82" s="92"/>
      <c r="LK82" s="92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3Xbc94gsjWxPqIesL4583Jku1Qbdh9nu99Kn1x0zDAkz+VbgwJPzldt42tyMT1ws8kVGM9lZw2SwLey6a4vqSg==" saltValue="zwJBpPe1o1rhfwnzNp5Alg==" spinCount="100000" sheet="1" objects="1" scenarios="1"/>
  <mergeCells count="1224">
    <mergeCell ref="IO61:JS62"/>
    <mergeCell ref="JV61:JW62"/>
    <mergeCell ref="JU12:KO14"/>
    <mergeCell ref="QP12:RJ14"/>
    <mergeCell ref="CX12:DR14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T9:OH10"/>
    <mergeCell ref="NH28:OS29"/>
    <mergeCell ref="TA28:TK29"/>
    <mergeCell ref="TA30:TK31"/>
    <mergeCell ref="SL30:SZ31"/>
    <mergeCell ref="RY30:SK31"/>
    <mergeCell ref="QE30:RI31"/>
    <mergeCell ref="MT28:MY29"/>
    <mergeCell ref="MT30:MY31"/>
    <mergeCell ref="TA34:TK35"/>
    <mergeCell ref="RY36:SK37"/>
    <mergeCell ref="SL36:SZ37"/>
    <mergeCell ref="TA36:TK37"/>
    <mergeCell ref="NH38:OS39"/>
    <mergeCell ref="OT38:PX39"/>
    <mergeCell ref="QE38:RI39"/>
    <mergeCell ref="PF63:PG64"/>
    <mergeCell ref="MT59:MY60"/>
    <mergeCell ref="MZ63:NC64"/>
    <mergeCell ref="ND63:NG64"/>
    <mergeCell ref="NH59:NX60"/>
    <mergeCell ref="MZ61:NC62"/>
    <mergeCell ref="ND61:NG62"/>
    <mergeCell ref="MZ59:NC60"/>
    <mergeCell ref="ND59:NG60"/>
    <mergeCell ref="LU59:MP59"/>
    <mergeCell ref="KM60:KU60"/>
    <mergeCell ref="KV60:LH60"/>
    <mergeCell ref="LI60:LK60"/>
    <mergeCell ref="LL60:LT60"/>
    <mergeCell ref="LU60:MD60"/>
    <mergeCell ref="ME61:MG62"/>
    <mergeCell ref="MH61:MP62"/>
    <mergeCell ref="ME60:MG60"/>
    <mergeCell ref="MH60:MP60"/>
    <mergeCell ref="LI61:LK62"/>
    <mergeCell ref="LL61:LT62"/>
    <mergeCell ref="LU61:MD62"/>
    <mergeCell ref="JX61:JY62"/>
    <mergeCell ref="JZ61:KI62"/>
    <mergeCell ref="RE65:RP66"/>
    <mergeCell ref="SP59:TK59"/>
    <mergeCell ref="QU60:RD60"/>
    <mergeCell ref="RE60:RG60"/>
    <mergeCell ref="RH60:RP60"/>
    <mergeCell ref="RQ60:SC60"/>
    <mergeCell ref="SD60:SF60"/>
    <mergeCell ref="SG60:SO60"/>
    <mergeCell ref="SP60:SY60"/>
    <mergeCell ref="SZ60:TB60"/>
    <mergeCell ref="TC60:TK60"/>
    <mergeCell ref="RQ61:SC62"/>
    <mergeCell ref="SD61:SF62"/>
    <mergeCell ref="SG61:SO62"/>
    <mergeCell ref="NY59:PC60"/>
    <mergeCell ref="PD59:PI60"/>
    <mergeCell ref="PJ59:QN60"/>
    <mergeCell ref="QO59:QT60"/>
    <mergeCell ref="QU59:RP59"/>
    <mergeCell ref="RQ59:SO59"/>
    <mergeCell ref="RE63:RG64"/>
    <mergeCell ref="RH63:RP64"/>
    <mergeCell ref="RQ63:SC64"/>
    <mergeCell ref="SD63:SF64"/>
    <mergeCell ref="SG63:SO64"/>
    <mergeCell ref="KJ65:KU66"/>
    <mergeCell ref="KV65:LH66"/>
    <mergeCell ref="LI65:LK66"/>
    <mergeCell ref="LL65:LT66"/>
    <mergeCell ref="SP61:SY62"/>
    <mergeCell ref="SZ61:TB62"/>
    <mergeCell ref="TC61:TK62"/>
    <mergeCell ref="NH61:NX62"/>
    <mergeCell ref="NY61:PC62"/>
    <mergeCell ref="PD61:PE62"/>
    <mergeCell ref="PF61:PG62"/>
    <mergeCell ref="PH61:PI62"/>
    <mergeCell ref="PJ61:QN62"/>
    <mergeCell ref="QO61:QP62"/>
    <mergeCell ref="QQ61:QR62"/>
    <mergeCell ref="QS61:QT62"/>
    <mergeCell ref="MT63:MY64"/>
    <mergeCell ref="SG65:SO66"/>
    <mergeCell ref="QU63:RD64"/>
    <mergeCell ref="RQ65:SC66"/>
    <mergeCell ref="SD65:SF66"/>
    <mergeCell ref="ME63:MG64"/>
    <mergeCell ref="QU61:RD62"/>
    <mergeCell ref="RE61:RG62"/>
    <mergeCell ref="RH61:RP62"/>
    <mergeCell ref="PH63:PI64"/>
    <mergeCell ref="PJ63:QN64"/>
    <mergeCell ref="QO63:QP64"/>
    <mergeCell ref="QQ63:QR64"/>
    <mergeCell ref="QS63:QT64"/>
    <mergeCell ref="MT61:MY62"/>
    <mergeCell ref="SP63:SY64"/>
    <mergeCell ref="SZ63:TB64"/>
    <mergeCell ref="TC63:TK64"/>
    <mergeCell ref="NH63:NX64"/>
    <mergeCell ref="NY63:PC64"/>
    <mergeCell ref="PD63:PE64"/>
    <mergeCell ref="DN65:DY66"/>
    <mergeCell ref="DZ65:EL66"/>
    <mergeCell ref="EM65:EO66"/>
    <mergeCell ref="EP65:EX66"/>
    <mergeCell ref="FI61:FK62"/>
    <mergeCell ref="FL61:FT62"/>
    <mergeCell ref="DD59:DY59"/>
    <mergeCell ref="DZ59:EX59"/>
    <mergeCell ref="EY59:FT59"/>
    <mergeCell ref="DD60:DM60"/>
    <mergeCell ref="DN60:DP60"/>
    <mergeCell ref="DQ60:DY60"/>
    <mergeCell ref="DZ60:EL60"/>
    <mergeCell ref="EM60:EO60"/>
    <mergeCell ref="EP60:EX60"/>
    <mergeCell ref="EY60:FH60"/>
    <mergeCell ref="KV61:LH62"/>
    <mergeCell ref="JT61:JU62"/>
    <mergeCell ref="KJ61:KL62"/>
    <mergeCell ref="KM61:KU62"/>
    <mergeCell ref="GM63:HC64"/>
    <mergeCell ref="HD63:IH64"/>
    <mergeCell ref="II63:IJ64"/>
    <mergeCell ref="IK63:IL64"/>
    <mergeCell ref="IM63:IN64"/>
    <mergeCell ref="IO63:JS64"/>
    <mergeCell ref="IO59:JS60"/>
    <mergeCell ref="JT59:JY60"/>
    <mergeCell ref="JZ59:KU59"/>
    <mergeCell ref="KV59:LT59"/>
    <mergeCell ref="JZ60:KI60"/>
    <mergeCell ref="KJ60:KL60"/>
    <mergeCell ref="Q59:AG60"/>
    <mergeCell ref="Q61:AG62"/>
    <mergeCell ref="Q63:AG64"/>
    <mergeCell ref="GM59:HC60"/>
    <mergeCell ref="GM61:HC62"/>
    <mergeCell ref="DD63:DM64"/>
    <mergeCell ref="DN63:DP64"/>
    <mergeCell ref="DQ63:DY64"/>
    <mergeCell ref="DZ63:EL64"/>
    <mergeCell ref="EM63:EO64"/>
    <mergeCell ref="EP63:EX64"/>
    <mergeCell ref="EY63:FH64"/>
    <mergeCell ref="FI63:FK64"/>
    <mergeCell ref="FL63:FT64"/>
    <mergeCell ref="DD61:DM62"/>
    <mergeCell ref="DN61:DP62"/>
    <mergeCell ref="DQ61:DY62"/>
    <mergeCell ref="DZ61:EL62"/>
    <mergeCell ref="EM61:EO62"/>
    <mergeCell ref="EP61:EX62"/>
    <mergeCell ref="EY61:FH62"/>
    <mergeCell ref="FI60:FK60"/>
    <mergeCell ref="FL60:FT60"/>
    <mergeCell ref="AH59:BL60"/>
    <mergeCell ref="BM59:BR60"/>
    <mergeCell ref="BS59:CW60"/>
    <mergeCell ref="CX59:DC60"/>
    <mergeCell ref="AH61:BL62"/>
    <mergeCell ref="BM61:BN62"/>
    <mergeCell ref="BO61:BP62"/>
    <mergeCell ref="BQ61:BR62"/>
    <mergeCell ref="BS61:CW62"/>
    <mergeCell ref="BO63:BP64"/>
    <mergeCell ref="BQ63:BR64"/>
    <mergeCell ref="BS63:CW64"/>
    <mergeCell ref="CX63:CY64"/>
    <mergeCell ref="CZ63:DA64"/>
    <mergeCell ref="DB63:DC64"/>
    <mergeCell ref="CX61:CY62"/>
    <mergeCell ref="CZ61:DA62"/>
    <mergeCell ref="DB61:DC62"/>
    <mergeCell ref="GE59:GH60"/>
    <mergeCell ref="GI59:GL60"/>
    <mergeCell ref="FY59:GD60"/>
    <mergeCell ref="FY61:GD62"/>
    <mergeCell ref="HD61:IH62"/>
    <mergeCell ref="II61:IJ62"/>
    <mergeCell ref="HD59:IH60"/>
    <mergeCell ref="II59:IN60"/>
    <mergeCell ref="GE61:GH62"/>
    <mergeCell ref="GI61:GL62"/>
    <mergeCell ref="GI63:GL64"/>
    <mergeCell ref="IK61:IL62"/>
    <mergeCell ref="IM61:IN62"/>
    <mergeCell ref="JT63:JU64"/>
    <mergeCell ref="JV63:JW64"/>
    <mergeCell ref="JX63:JY64"/>
    <mergeCell ref="JZ63:KI64"/>
    <mergeCell ref="KJ63:KL64"/>
    <mergeCell ref="KM63:KU64"/>
    <mergeCell ref="KV63:LH64"/>
    <mergeCell ref="LI63:LK64"/>
    <mergeCell ref="LL63:LT64"/>
    <mergeCell ref="LU63:MD64"/>
    <mergeCell ref="MH63:MP64"/>
    <mergeCell ref="TA38:TK39"/>
    <mergeCell ref="TA32:TK33"/>
    <mergeCell ref="TA44:TK45"/>
    <mergeCell ref="MT32:MY33"/>
    <mergeCell ref="MT34:MY35"/>
    <mergeCell ref="MT36:MY37"/>
    <mergeCell ref="MT38:MY39"/>
    <mergeCell ref="MT40:MY41"/>
    <mergeCell ref="MT42:MY43"/>
    <mergeCell ref="RY40:SK41"/>
    <mergeCell ref="SL40:SZ41"/>
    <mergeCell ref="TA40:TK41"/>
    <mergeCell ref="NH42:OS43"/>
    <mergeCell ref="OT42:PX43"/>
    <mergeCell ref="QE42:RI43"/>
    <mergeCell ref="TA42:TK43"/>
    <mergeCell ref="SL34:SZ35"/>
    <mergeCell ref="SL46:SZ47"/>
    <mergeCell ref="MQ46:MQ47"/>
    <mergeCell ref="MQ48:MQ49"/>
    <mergeCell ref="SL44:SZ45"/>
    <mergeCell ref="C63:H64"/>
    <mergeCell ref="C59:H60"/>
    <mergeCell ref="C61:H62"/>
    <mergeCell ref="FY63:GD64"/>
    <mergeCell ref="QE44:RI45"/>
    <mergeCell ref="MT54:NN57"/>
    <mergeCell ref="NO54:OO57"/>
    <mergeCell ref="OS54:PD57"/>
    <mergeCell ref="PE54:QB57"/>
    <mergeCell ref="KO48:KP49"/>
    <mergeCell ref="KQ48:KR49"/>
    <mergeCell ref="KS48:KT49"/>
    <mergeCell ref="KU48:KX49"/>
    <mergeCell ref="KS46:KT47"/>
    <mergeCell ref="LD46:LP47"/>
    <mergeCell ref="OT48:PX49"/>
    <mergeCell ref="NH48:OS49"/>
    <mergeCell ref="MF50:MP54"/>
    <mergeCell ref="LQ50:ME54"/>
    <mergeCell ref="LD44:LP45"/>
    <mergeCell ref="LQ44:ME45"/>
    <mergeCell ref="MF44:MP45"/>
    <mergeCell ref="FJ46:FT47"/>
    <mergeCell ref="FY46:GD47"/>
    <mergeCell ref="FY48:GD49"/>
    <mergeCell ref="CN46:DR47"/>
    <mergeCell ref="CN48:DR49"/>
    <mergeCell ref="GE63:GH64"/>
    <mergeCell ref="KU44:KX45"/>
    <mergeCell ref="C48:H49"/>
    <mergeCell ref="EU48:FI49"/>
    <mergeCell ref="EU50:FI54"/>
    <mergeCell ref="MZ44:NC45"/>
    <mergeCell ref="ND44:NG45"/>
    <mergeCell ref="QC40:QD41"/>
    <mergeCell ref="RJ40:RK41"/>
    <mergeCell ref="RJ38:RK39"/>
    <mergeCell ref="MT44:MY45"/>
    <mergeCell ref="PY44:PZ45"/>
    <mergeCell ref="QA44:QB45"/>
    <mergeCell ref="QC44:QD45"/>
    <mergeCell ref="MQ40:MQ41"/>
    <mergeCell ref="MQ42:MQ43"/>
    <mergeCell ref="RJ44:RK45"/>
    <mergeCell ref="RL28:RM29"/>
    <mergeCell ref="RJ32:RK33"/>
    <mergeCell ref="RL32:RM33"/>
    <mergeCell ref="SL38:SZ39"/>
    <mergeCell ref="RL42:RM43"/>
    <mergeCell ref="RN42:RO43"/>
    <mergeCell ref="RP42:RS43"/>
    <mergeCell ref="RT42:RX43"/>
    <mergeCell ref="RT40:RX41"/>
    <mergeCell ref="PY28:PZ29"/>
    <mergeCell ref="QA28:QB29"/>
    <mergeCell ref="QC28:QD29"/>
    <mergeCell ref="RJ28:RK29"/>
    <mergeCell ref="QE36:RI37"/>
    <mergeCell ref="PY40:PZ41"/>
    <mergeCell ref="QA40:QB41"/>
    <mergeCell ref="RL38:RM39"/>
    <mergeCell ref="RN38:RO39"/>
    <mergeCell ref="QE40:RI41"/>
    <mergeCell ref="PY34:PZ35"/>
    <mergeCell ref="RP36:RS37"/>
    <mergeCell ref="NH44:OS45"/>
    <mergeCell ref="RY38:SK39"/>
    <mergeCell ref="RY44:SK45"/>
    <mergeCell ref="RL40:RM41"/>
    <mergeCell ref="SL42:SZ43"/>
    <mergeCell ref="NH36:OS37"/>
    <mergeCell ref="OT36:PX37"/>
    <mergeCell ref="RT36:RX37"/>
    <mergeCell ref="ND40:NG41"/>
    <mergeCell ref="RJ30:RK31"/>
    <mergeCell ref="RN32:RO33"/>
    <mergeCell ref="RP32:RS33"/>
    <mergeCell ref="OT34:PX35"/>
    <mergeCell ref="QE34:RI35"/>
    <mergeCell ref="RY34:SK35"/>
    <mergeCell ref="QA34:QB35"/>
    <mergeCell ref="QC34:QD35"/>
    <mergeCell ref="RL44:RM45"/>
    <mergeCell ref="RN44:RO45"/>
    <mergeCell ref="RP44:RS45"/>
    <mergeCell ref="RT44:RX45"/>
    <mergeCell ref="RP40:RS41"/>
    <mergeCell ref="ND42:NG43"/>
    <mergeCell ref="PY42:PZ43"/>
    <mergeCell ref="QA42:QB43"/>
    <mergeCell ref="QC42:QD43"/>
    <mergeCell ref="RJ42:RK43"/>
    <mergeCell ref="RP30:RS31"/>
    <mergeCell ref="ND30:NG31"/>
    <mergeCell ref="QA30:QB31"/>
    <mergeCell ref="RL36:RM37"/>
    <mergeCell ref="MQ44:MQ45"/>
    <mergeCell ref="Q48:BB49"/>
    <mergeCell ref="I32:L33"/>
    <mergeCell ref="M32:P33"/>
    <mergeCell ref="M34:P35"/>
    <mergeCell ref="I34:L35"/>
    <mergeCell ref="FJ44:FT45"/>
    <mergeCell ref="FY44:GD45"/>
    <mergeCell ref="KY44:LC45"/>
    <mergeCell ref="KS44:KT45"/>
    <mergeCell ref="MF34:MP35"/>
    <mergeCell ref="GM36:HX37"/>
    <mergeCell ref="HY36:JC37"/>
    <mergeCell ref="JJ36:KN37"/>
    <mergeCell ref="KU42:KX43"/>
    <mergeCell ref="JF38:JG39"/>
    <mergeCell ref="JH38:JI39"/>
    <mergeCell ref="GI36:GL37"/>
    <mergeCell ref="KY46:LC47"/>
    <mergeCell ref="KS36:KT37"/>
    <mergeCell ref="KU36:KX37"/>
    <mergeCell ref="KY36:LC37"/>
    <mergeCell ref="JF36:JG37"/>
    <mergeCell ref="JH36:JI37"/>
    <mergeCell ref="KO36:KP37"/>
    <mergeCell ref="KQ36:KR37"/>
    <mergeCell ref="GM40:HX41"/>
    <mergeCell ref="KU34:KX35"/>
    <mergeCell ref="FU48:FU49"/>
    <mergeCell ref="MF40:MP41"/>
    <mergeCell ref="KU40:KX41"/>
    <mergeCell ref="RN34:RO35"/>
    <mergeCell ref="MF42:MP43"/>
    <mergeCell ref="LQ36:ME37"/>
    <mergeCell ref="MF36:MP37"/>
    <mergeCell ref="JH40:JI41"/>
    <mergeCell ref="KO40:KP41"/>
    <mergeCell ref="KQ40:KR41"/>
    <mergeCell ref="LD36:LP37"/>
    <mergeCell ref="KY40:LC41"/>
    <mergeCell ref="KY42:LC43"/>
    <mergeCell ref="KO42:KP43"/>
    <mergeCell ref="KQ42:KR43"/>
    <mergeCell ref="KS42:KT43"/>
    <mergeCell ref="LD40:LP41"/>
    <mergeCell ref="KS40:KT41"/>
    <mergeCell ref="RJ34:RK35"/>
    <mergeCell ref="RN36:RO37"/>
    <mergeCell ref="CN27:DR27"/>
    <mergeCell ref="BC32:CG33"/>
    <mergeCell ref="BC34:CG35"/>
    <mergeCell ref="BC36:CG37"/>
    <mergeCell ref="BC38:CG39"/>
    <mergeCell ref="BC40:CG41"/>
    <mergeCell ref="DW28:DX29"/>
    <mergeCell ref="DY28:EB29"/>
    <mergeCell ref="DS27:DX27"/>
    <mergeCell ref="DY27:EB27"/>
    <mergeCell ref="DS28:DT29"/>
    <mergeCell ref="DU28:DV29"/>
    <mergeCell ref="CL38:CM39"/>
    <mergeCell ref="CJ40:CK41"/>
    <mergeCell ref="FU46:FU47"/>
    <mergeCell ref="DY44:EB45"/>
    <mergeCell ref="CN44:DR45"/>
    <mergeCell ref="CN32:DR33"/>
    <mergeCell ref="CH28:CI29"/>
    <mergeCell ref="CJ28:CK29"/>
    <mergeCell ref="BC28:CG29"/>
    <mergeCell ref="DW38:DX39"/>
    <mergeCell ref="DY38:EB39"/>
    <mergeCell ref="DY40:EB41"/>
    <mergeCell ref="CL36:CM37"/>
    <mergeCell ref="CJ34:CK35"/>
    <mergeCell ref="CL34:CM35"/>
    <mergeCell ref="DU40:DV41"/>
    <mergeCell ref="FU40:FU41"/>
    <mergeCell ref="FU42:FU43"/>
    <mergeCell ref="BC27:CG27"/>
    <mergeCell ref="GE36:GH37"/>
    <mergeCell ref="C27:H27"/>
    <mergeCell ref="Q27:BB27"/>
    <mergeCell ref="Q28:BB29"/>
    <mergeCell ref="Q30:BB31"/>
    <mergeCell ref="Q32:BB33"/>
    <mergeCell ref="Q34:BB35"/>
    <mergeCell ref="Q36:BB37"/>
    <mergeCell ref="Q38:BB39"/>
    <mergeCell ref="Q40:BB41"/>
    <mergeCell ref="Q42:BB43"/>
    <mergeCell ref="Q44:BB45"/>
    <mergeCell ref="Q46:BB47"/>
    <mergeCell ref="JJ44:KN45"/>
    <mergeCell ref="KY38:LC39"/>
    <mergeCell ref="JF44:JG45"/>
    <mergeCell ref="C28:H29"/>
    <mergeCell ref="C32:H33"/>
    <mergeCell ref="C34:H35"/>
    <mergeCell ref="I28:L29"/>
    <mergeCell ref="M28:P29"/>
    <mergeCell ref="I30:L31"/>
    <mergeCell ref="I36:L37"/>
    <mergeCell ref="M36:P37"/>
    <mergeCell ref="I42:L43"/>
    <mergeCell ref="M42:P43"/>
    <mergeCell ref="BC30:CG31"/>
    <mergeCell ref="CN42:DR43"/>
    <mergeCell ref="EU44:FI45"/>
    <mergeCell ref="EH42:ET43"/>
    <mergeCell ref="GI38:GL39"/>
    <mergeCell ref="RY42:SK43"/>
    <mergeCell ref="RL34:RM35"/>
    <mergeCell ref="I46:L47"/>
    <mergeCell ref="C30:H31"/>
    <mergeCell ref="M30:P31"/>
    <mergeCell ref="HY42:JC43"/>
    <mergeCell ref="C46:H47"/>
    <mergeCell ref="OT44:PX45"/>
    <mergeCell ref="RP38:RS39"/>
    <mergeCell ref="RT38:RX39"/>
    <mergeCell ref="KU46:KX47"/>
    <mergeCell ref="GE46:GH47"/>
    <mergeCell ref="GI46:GL47"/>
    <mergeCell ref="JD46:JE47"/>
    <mergeCell ref="JF46:JG47"/>
    <mergeCell ref="JH46:JI47"/>
    <mergeCell ref="GE44:GH45"/>
    <mergeCell ref="GI44:GL45"/>
    <mergeCell ref="JD44:JE45"/>
    <mergeCell ref="CN40:DR41"/>
    <mergeCell ref="NH40:OS41"/>
    <mergeCell ref="OT40:PX41"/>
    <mergeCell ref="MZ42:NC43"/>
    <mergeCell ref="MZ40:NC41"/>
    <mergeCell ref="MQ36:MQ37"/>
    <mergeCell ref="KY30:LC31"/>
    <mergeCell ref="FJ34:FT35"/>
    <mergeCell ref="FJ36:FT37"/>
    <mergeCell ref="FJ38:FT39"/>
    <mergeCell ref="FJ40:FT41"/>
    <mergeCell ref="LQ40:ME41"/>
    <mergeCell ref="JD36:JE37"/>
    <mergeCell ref="MQ28:MQ29"/>
    <mergeCell ref="MQ30:MQ31"/>
    <mergeCell ref="MQ32:MQ33"/>
    <mergeCell ref="MQ34:MQ35"/>
    <mergeCell ref="SK1:SN2"/>
    <mergeCell ref="SO1:TG2"/>
    <mergeCell ref="MT3:OH8"/>
    <mergeCell ref="SM3:SN4"/>
    <mergeCell ref="SO3:SU4"/>
    <mergeCell ref="SV3:SX4"/>
    <mergeCell ref="SY3:TA4"/>
    <mergeCell ref="TB3:TD4"/>
    <mergeCell ref="TE3:TG4"/>
    <mergeCell ref="OJ5:RN8"/>
    <mergeCell ref="SY5:TG5"/>
    <mergeCell ref="SY6:TG10"/>
    <mergeCell ref="NK13:OK14"/>
    <mergeCell ref="PG9:PN10"/>
    <mergeCell ref="PO9:PR10"/>
    <mergeCell ref="PS9:PZ10"/>
    <mergeCell ref="QA9:QD10"/>
    <mergeCell ref="QE9:QL10"/>
    <mergeCell ref="QM9:QP10"/>
    <mergeCell ref="ND32:NG33"/>
    <mergeCell ref="PY30:PZ31"/>
    <mergeCell ref="RP34:RS35"/>
    <mergeCell ref="RK12:TK14"/>
    <mergeCell ref="RT28:RX29"/>
    <mergeCell ref="FY27:GD27"/>
    <mergeCell ref="LD27:LP27"/>
    <mergeCell ref="HY28:JC29"/>
    <mergeCell ref="EH48:ET49"/>
    <mergeCell ref="EH46:ET47"/>
    <mergeCell ref="EC40:EG41"/>
    <mergeCell ref="KH24:KO26"/>
    <mergeCell ref="KP24:LK26"/>
    <mergeCell ref="LL24:LS26"/>
    <mergeCell ref="GE27:GH27"/>
    <mergeCell ref="GI27:GL27"/>
    <mergeCell ref="LT24:MP26"/>
    <mergeCell ref="MF27:MP27"/>
    <mergeCell ref="FY22:HE25"/>
    <mergeCell ref="HU23:IV25"/>
    <mergeCell ref="HG24:HT25"/>
    <mergeCell ref="EH27:ET27"/>
    <mergeCell ref="EU27:FI27"/>
    <mergeCell ref="FJ27:FT27"/>
    <mergeCell ref="LQ27:ME27"/>
    <mergeCell ref="KQ30:KR31"/>
    <mergeCell ref="KS30:KT31"/>
    <mergeCell ref="KU30:KX31"/>
    <mergeCell ref="FY30:GD31"/>
    <mergeCell ref="FY32:GD33"/>
    <mergeCell ref="EC46:EG47"/>
    <mergeCell ref="GM44:HX45"/>
    <mergeCell ref="KQ28:KR29"/>
    <mergeCell ref="KS28:KT29"/>
    <mergeCell ref="KH21:KO23"/>
    <mergeCell ref="KP21:MP23"/>
    <mergeCell ref="LD42:LP43"/>
    <mergeCell ref="CH27:CM27"/>
    <mergeCell ref="EC32:EG33"/>
    <mergeCell ref="FU28:FU29"/>
    <mergeCell ref="CL28:CM29"/>
    <mergeCell ref="DU34:DV35"/>
    <mergeCell ref="KQ34:KR35"/>
    <mergeCell ref="KS34:KT35"/>
    <mergeCell ref="EC27:EG27"/>
    <mergeCell ref="LD30:LP31"/>
    <mergeCell ref="LQ30:ME31"/>
    <mergeCell ref="MF30:MP31"/>
    <mergeCell ref="GM27:HX27"/>
    <mergeCell ref="HY27:JC27"/>
    <mergeCell ref="JJ27:KN27"/>
    <mergeCell ref="MF38:MP39"/>
    <mergeCell ref="GM38:HX39"/>
    <mergeCell ref="HY38:JC39"/>
    <mergeCell ref="JD34:JE35"/>
    <mergeCell ref="JF34:JG35"/>
    <mergeCell ref="JH34:JI35"/>
    <mergeCell ref="GM30:HX31"/>
    <mergeCell ref="HY30:JC31"/>
    <mergeCell ref="JJ30:KN31"/>
    <mergeCell ref="GM32:HX33"/>
    <mergeCell ref="HY32:JC33"/>
    <mergeCell ref="EC28:EG29"/>
    <mergeCell ref="JJ28:KN29"/>
    <mergeCell ref="FU34:FU35"/>
    <mergeCell ref="FU36:FU37"/>
    <mergeCell ref="FU38:FU39"/>
    <mergeCell ref="KU28:KX29"/>
    <mergeCell ref="KY28:LC29"/>
    <mergeCell ref="FU44:FU45"/>
    <mergeCell ref="FY28:GD29"/>
    <mergeCell ref="EH30:ET31"/>
    <mergeCell ref="EH32:ET33"/>
    <mergeCell ref="GE40:GH41"/>
    <mergeCell ref="GI40:GL41"/>
    <mergeCell ref="EH34:ET35"/>
    <mergeCell ref="EH36:ET37"/>
    <mergeCell ref="EH38:ET39"/>
    <mergeCell ref="EH40:ET41"/>
    <mergeCell ref="JJ38:KN39"/>
    <mergeCell ref="FY42:GD43"/>
    <mergeCell ref="GE42:GH43"/>
    <mergeCell ref="GI42:GL43"/>
    <mergeCell ref="JD42:JE43"/>
    <mergeCell ref="JF42:JG43"/>
    <mergeCell ref="EU28:FI29"/>
    <mergeCell ref="GM28:HX29"/>
    <mergeCell ref="FY36:GD37"/>
    <mergeCell ref="FY38:GD39"/>
    <mergeCell ref="FY40:GD41"/>
    <mergeCell ref="EU42:FI43"/>
    <mergeCell ref="EU40:FI41"/>
    <mergeCell ref="EH44:ET45"/>
    <mergeCell ref="JJ40:KN41"/>
    <mergeCell ref="FJ42:FT43"/>
    <mergeCell ref="GI30:GL31"/>
    <mergeCell ref="JD30:JE31"/>
    <mergeCell ref="JD38:JE39"/>
    <mergeCell ref="HY40:JC41"/>
    <mergeCell ref="JD40:JE41"/>
    <mergeCell ref="JF40:JG41"/>
    <mergeCell ref="EU38:FI39"/>
    <mergeCell ref="EU36:FI37"/>
    <mergeCell ref="EU34:FI35"/>
    <mergeCell ref="EU32:FI33"/>
    <mergeCell ref="EU30:FI31"/>
    <mergeCell ref="QC30:QD31"/>
    <mergeCell ref="RN28:RO29"/>
    <mergeCell ref="RP28:RS29"/>
    <mergeCell ref="PY27:QD27"/>
    <mergeCell ref="RJ27:RO27"/>
    <mergeCell ref="RP27:RS27"/>
    <mergeCell ref="LD32:LP33"/>
    <mergeCell ref="LQ32:ME33"/>
    <mergeCell ref="DY34:EB35"/>
    <mergeCell ref="JJ32:KN33"/>
    <mergeCell ref="GM34:HX35"/>
    <mergeCell ref="EH28:ET29"/>
    <mergeCell ref="DY32:EB33"/>
    <mergeCell ref="DY30:EB31"/>
    <mergeCell ref="EC38:EG39"/>
    <mergeCell ref="EC34:EG35"/>
    <mergeCell ref="EC36:EG37"/>
    <mergeCell ref="MQ38:MQ39"/>
    <mergeCell ref="QC38:QD39"/>
    <mergeCell ref="KO34:KP35"/>
    <mergeCell ref="NH34:OS35"/>
    <mergeCell ref="ND28:NG29"/>
    <mergeCell ref="KY27:LC27"/>
    <mergeCell ref="JD27:JI27"/>
    <mergeCell ref="KO27:KT27"/>
    <mergeCell ref="QE27:RI27"/>
    <mergeCell ref="QE28:RI29"/>
    <mergeCell ref="KO44:KP45"/>
    <mergeCell ref="KQ44:KR45"/>
    <mergeCell ref="CJ42:CK43"/>
    <mergeCell ref="CL46:CM47"/>
    <mergeCell ref="DS46:DT47"/>
    <mergeCell ref="DU46:DV47"/>
    <mergeCell ref="DW46:DX47"/>
    <mergeCell ref="JH44:JI45"/>
    <mergeCell ref="EC42:EG43"/>
    <mergeCell ref="EC44:EG45"/>
    <mergeCell ref="DW30:DX31"/>
    <mergeCell ref="CN34:DR35"/>
    <mergeCell ref="CN36:DR37"/>
    <mergeCell ref="CN38:DR39"/>
    <mergeCell ref="DW34:DX35"/>
    <mergeCell ref="DS36:DT37"/>
    <mergeCell ref="DU38:DV39"/>
    <mergeCell ref="JJ34:KN35"/>
    <mergeCell ref="GE30:GH31"/>
    <mergeCell ref="DY46:EB47"/>
    <mergeCell ref="HY34:JC35"/>
    <mergeCell ref="FU30:FU31"/>
    <mergeCell ref="FU32:FU33"/>
    <mergeCell ref="EC30:EG31"/>
    <mergeCell ref="GI32:GL33"/>
    <mergeCell ref="GE34:GH35"/>
    <mergeCell ref="GI34:GL35"/>
    <mergeCell ref="HY44:JC45"/>
    <mergeCell ref="GE38:GH39"/>
    <mergeCell ref="JJ42:KN43"/>
    <mergeCell ref="EU46:FI47"/>
    <mergeCell ref="FY34:GD35"/>
    <mergeCell ref="CH42:CI43"/>
    <mergeCell ref="DU36:DV37"/>
    <mergeCell ref="DW36:DX37"/>
    <mergeCell ref="CL42:CM43"/>
    <mergeCell ref="DS42:DT43"/>
    <mergeCell ref="DU42:DV43"/>
    <mergeCell ref="DW42:DX43"/>
    <mergeCell ref="CJ30:CK31"/>
    <mergeCell ref="CL44:CM45"/>
    <mergeCell ref="DS44:DT45"/>
    <mergeCell ref="DU44:DV45"/>
    <mergeCell ref="DS38:DT39"/>
    <mergeCell ref="CL32:CM33"/>
    <mergeCell ref="DS32:DT33"/>
    <mergeCell ref="DU32:DV33"/>
    <mergeCell ref="DW32:DX33"/>
    <mergeCell ref="CH40:CI41"/>
    <mergeCell ref="CH34:CI35"/>
    <mergeCell ref="CH32:CI33"/>
    <mergeCell ref="CH30:CI31"/>
    <mergeCell ref="DS34:DT35"/>
    <mergeCell ref="DU30:DV31"/>
    <mergeCell ref="C16:J17"/>
    <mergeCell ref="CJ32:CK33"/>
    <mergeCell ref="CJ46:CK47"/>
    <mergeCell ref="DW40:DX41"/>
    <mergeCell ref="AK24:AX25"/>
    <mergeCell ref="C51:AI53"/>
    <mergeCell ref="I44:L45"/>
    <mergeCell ref="M44:P45"/>
    <mergeCell ref="CH44:CI45"/>
    <mergeCell ref="BC44:CG45"/>
    <mergeCell ref="BC42:CG43"/>
    <mergeCell ref="BC46:CG47"/>
    <mergeCell ref="BC48:CG49"/>
    <mergeCell ref="I38:L39"/>
    <mergeCell ref="M38:P39"/>
    <mergeCell ref="CH38:CI39"/>
    <mergeCell ref="CH36:CI37"/>
    <mergeCell ref="C36:H37"/>
    <mergeCell ref="C38:H39"/>
    <mergeCell ref="DW48:DX49"/>
    <mergeCell ref="CJ44:CK45"/>
    <mergeCell ref="DS40:DT41"/>
    <mergeCell ref="DW44:DX45"/>
    <mergeCell ref="C40:H41"/>
    <mergeCell ref="C42:H43"/>
    <mergeCell ref="C44:H45"/>
    <mergeCell ref="M46:P47"/>
    <mergeCell ref="I40:L41"/>
    <mergeCell ref="M40:P41"/>
    <mergeCell ref="CL30:CM31"/>
    <mergeCell ref="DS30:DT31"/>
    <mergeCell ref="CH46:CI47"/>
    <mergeCell ref="DY48:EB49"/>
    <mergeCell ref="EC48:EG49"/>
    <mergeCell ref="I48:L49"/>
    <mergeCell ref="M48:P49"/>
    <mergeCell ref="CH48:CI49"/>
    <mergeCell ref="DY36:EB37"/>
    <mergeCell ref="DY42:EB43"/>
    <mergeCell ref="CL40:CM41"/>
    <mergeCell ref="CJ36:CK37"/>
    <mergeCell ref="CJ38:CK39"/>
    <mergeCell ref="FJ32:FT33"/>
    <mergeCell ref="RY27:SK27"/>
    <mergeCell ref="RY28:SK29"/>
    <mergeCell ref="SL27:SZ27"/>
    <mergeCell ref="SL28:SZ29"/>
    <mergeCell ref="QE32:RI33"/>
    <mergeCell ref="RY32:SK33"/>
    <mergeCell ref="SL32:SZ33"/>
    <mergeCell ref="I27:L27"/>
    <mergeCell ref="M27:P27"/>
    <mergeCell ref="CN28:DR29"/>
    <mergeCell ref="CN30:DR31"/>
    <mergeCell ref="GE32:GH33"/>
    <mergeCell ref="KQ32:KR33"/>
    <mergeCell ref="KS32:KT33"/>
    <mergeCell ref="JD32:JE33"/>
    <mergeCell ref="JF32:JG33"/>
    <mergeCell ref="JH32:JI33"/>
    <mergeCell ref="KO32:KP33"/>
    <mergeCell ref="KU32:KX33"/>
    <mergeCell ref="KY32:LC33"/>
    <mergeCell ref="CJ48:CK49"/>
    <mergeCell ref="C3:AQ8"/>
    <mergeCell ref="AR18:AT21"/>
    <mergeCell ref="AU18:AW21"/>
    <mergeCell ref="AX18:AZ21"/>
    <mergeCell ref="BA18:BC21"/>
    <mergeCell ref="BD18:BF21"/>
    <mergeCell ref="BG18:BI21"/>
    <mergeCell ref="K16:N17"/>
    <mergeCell ref="O16:R17"/>
    <mergeCell ref="AS5:DW8"/>
    <mergeCell ref="S16:AQ17"/>
    <mergeCell ref="AR16:BI17"/>
    <mergeCell ref="S18:AQ21"/>
    <mergeCell ref="K18:N21"/>
    <mergeCell ref="O18:R21"/>
    <mergeCell ref="CN9:CU10"/>
    <mergeCell ref="CJ9:CM10"/>
    <mergeCell ref="AS1:DW4"/>
    <mergeCell ref="DK15:DR17"/>
    <mergeCell ref="DK18:DR20"/>
    <mergeCell ref="DK21:DR23"/>
    <mergeCell ref="BX9:CA10"/>
    <mergeCell ref="CV9:CY10"/>
    <mergeCell ref="C18:J21"/>
    <mergeCell ref="CB9:CI10"/>
    <mergeCell ref="C22:AI25"/>
    <mergeCell ref="BP9:BW10"/>
    <mergeCell ref="DK24:DR26"/>
    <mergeCell ref="T13:AT14"/>
    <mergeCell ref="AY23:BZ25"/>
    <mergeCell ref="DS24:EN26"/>
    <mergeCell ref="C9:AQ10"/>
    <mergeCell ref="GG16:GJ17"/>
    <mergeCell ref="RK15:TK17"/>
    <mergeCell ref="RK18:TG20"/>
    <mergeCell ref="TH18:TK20"/>
    <mergeCell ref="RK21:TK23"/>
    <mergeCell ref="EO24:EV26"/>
    <mergeCell ref="EW24:FS26"/>
    <mergeCell ref="PY32:PZ33"/>
    <mergeCell ref="QA32:QB33"/>
    <mergeCell ref="QC32:QD33"/>
    <mergeCell ref="OT27:PX27"/>
    <mergeCell ref="OT28:PX29"/>
    <mergeCell ref="JD28:JE29"/>
    <mergeCell ref="JF28:JG29"/>
    <mergeCell ref="GE28:GH29"/>
    <mergeCell ref="GI28:GL29"/>
    <mergeCell ref="JF30:JG31"/>
    <mergeCell ref="JH30:JI31"/>
    <mergeCell ref="KO30:KP31"/>
    <mergeCell ref="MM18:MP20"/>
    <mergeCell ref="JH28:JI29"/>
    <mergeCell ref="KO28:KP29"/>
    <mergeCell ref="FY18:GF21"/>
    <mergeCell ref="FJ28:FT29"/>
    <mergeCell ref="FJ30:FT31"/>
    <mergeCell ref="RK24:SF26"/>
    <mergeCell ref="RT27:RX27"/>
    <mergeCell ref="RT30:RX31"/>
    <mergeCell ref="MZ32:NC33"/>
    <mergeCell ref="RT32:RX33"/>
    <mergeCell ref="MZ28:NC29"/>
    <mergeCell ref="TA27:TK27"/>
    <mergeCell ref="EX1:FP2"/>
    <mergeCell ref="ET1:EW2"/>
    <mergeCell ref="HO1:KS4"/>
    <mergeCell ref="GG18:GJ21"/>
    <mergeCell ref="GK18:GN21"/>
    <mergeCell ref="GO18:HM21"/>
    <mergeCell ref="FH6:FP10"/>
    <mergeCell ref="HN18:HP21"/>
    <mergeCell ref="HQ18:HS21"/>
    <mergeCell ref="HT18:HV21"/>
    <mergeCell ref="HW18:HY21"/>
    <mergeCell ref="HZ18:IB21"/>
    <mergeCell ref="IC18:IE21"/>
    <mergeCell ref="FH3:FJ4"/>
    <mergeCell ref="FK3:FM4"/>
    <mergeCell ref="FN3:FP4"/>
    <mergeCell ref="DS15:FS17"/>
    <mergeCell ref="DS18:FO20"/>
    <mergeCell ref="FP18:FS20"/>
    <mergeCell ref="DS21:FS23"/>
    <mergeCell ref="FH5:FP5"/>
    <mergeCell ref="EV3:EW4"/>
    <mergeCell ref="EX3:FD4"/>
    <mergeCell ref="DS12:FS14"/>
    <mergeCell ref="FY9:HM10"/>
    <mergeCell ref="KP12:MP14"/>
    <mergeCell ref="MD5:ML5"/>
    <mergeCell ref="LP1:LS2"/>
    <mergeCell ref="LT1:ML2"/>
    <mergeCell ref="FY3:HM8"/>
    <mergeCell ref="FE3:FG4"/>
    <mergeCell ref="FY16:GF17"/>
    <mergeCell ref="NF18:NI21"/>
    <mergeCell ref="NJ18:OH21"/>
    <mergeCell ref="OI18:OK21"/>
    <mergeCell ref="OL18:ON21"/>
    <mergeCell ref="OT32:PX33"/>
    <mergeCell ref="MZ34:NC35"/>
    <mergeCell ref="HO5:KS8"/>
    <mergeCell ref="GP13:HP14"/>
    <mergeCell ref="IL9:IS10"/>
    <mergeCell ref="IX9:JE10"/>
    <mergeCell ref="JJ9:JQ10"/>
    <mergeCell ref="LR3:LS4"/>
    <mergeCell ref="LT3:LZ4"/>
    <mergeCell ref="MA3:MC4"/>
    <mergeCell ref="MD3:MF4"/>
    <mergeCell ref="MG3:MI4"/>
    <mergeCell ref="MF28:MP29"/>
    <mergeCell ref="NH30:OS31"/>
    <mergeCell ref="NH27:OS27"/>
    <mergeCell ref="MT27:MY27"/>
    <mergeCell ref="OJ1:RN4"/>
    <mergeCell ref="OT30:PX31"/>
    <mergeCell ref="RL30:RM31"/>
    <mergeCell ref="RN30:RO31"/>
    <mergeCell ref="IT9:IW10"/>
    <mergeCell ref="JF9:JI10"/>
    <mergeCell ref="JR9:JU10"/>
    <mergeCell ref="KH15:KO17"/>
    <mergeCell ref="KP15:MP17"/>
    <mergeCell ref="MD6:ML10"/>
    <mergeCell ref="KY34:LC35"/>
    <mergeCell ref="MJ3:ML4"/>
    <mergeCell ref="NF16:NI17"/>
    <mergeCell ref="NJ16:OH17"/>
    <mergeCell ref="SG24:SN26"/>
    <mergeCell ref="SO24:TK26"/>
    <mergeCell ref="MZ48:NC49"/>
    <mergeCell ref="ND48:NG49"/>
    <mergeCell ref="QA48:QB49"/>
    <mergeCell ref="QC48:QD49"/>
    <mergeCell ref="RJ48:RK49"/>
    <mergeCell ref="RL48:RM49"/>
    <mergeCell ref="RL46:RM47"/>
    <mergeCell ref="RN46:RO47"/>
    <mergeCell ref="PY48:PZ49"/>
    <mergeCell ref="RP46:RS47"/>
    <mergeCell ref="RT46:RX47"/>
    <mergeCell ref="PY38:PZ39"/>
    <mergeCell ref="QA38:QB39"/>
    <mergeCell ref="RT34:RX35"/>
    <mergeCell ref="PY36:PZ37"/>
    <mergeCell ref="QA36:QB37"/>
    <mergeCell ref="QC36:QD37"/>
    <mergeCell ref="MZ38:NC39"/>
    <mergeCell ref="ND38:NG39"/>
    <mergeCell ref="MZ36:NC37"/>
    <mergeCell ref="ND36:NG37"/>
    <mergeCell ref="RC15:RJ17"/>
    <mergeCell ref="RC18:RJ20"/>
    <mergeCell ref="RC21:RJ23"/>
    <mergeCell ref="QE48:RI49"/>
    <mergeCell ref="RJ36:RK37"/>
    <mergeCell ref="NH32:OS33"/>
    <mergeCell ref="NB18:NE21"/>
    <mergeCell ref="SL50:SZ54"/>
    <mergeCell ref="TA50:TK54"/>
    <mergeCell ref="TA48:TK49"/>
    <mergeCell ref="SL48:SZ49"/>
    <mergeCell ref="RY48:SK49"/>
    <mergeCell ref="KO46:KP47"/>
    <mergeCell ref="KQ46:KR47"/>
    <mergeCell ref="MT51:NZ53"/>
    <mergeCell ref="LQ46:ME47"/>
    <mergeCell ref="MF46:MP47"/>
    <mergeCell ref="NH46:OS47"/>
    <mergeCell ref="OT46:PX47"/>
    <mergeCell ref="QE46:RI47"/>
    <mergeCell ref="RY46:SK47"/>
    <mergeCell ref="RN40:RO41"/>
    <mergeCell ref="ND34:NG35"/>
    <mergeCell ref="MT22:NZ25"/>
    <mergeCell ref="RN48:RO49"/>
    <mergeCell ref="RP48:RS49"/>
    <mergeCell ref="RT48:RX49"/>
    <mergeCell ref="KY48:LC49"/>
    <mergeCell ref="TA46:TK47"/>
    <mergeCell ref="MT46:MY47"/>
    <mergeCell ref="MT48:MY49"/>
    <mergeCell ref="MZ46:NC47"/>
    <mergeCell ref="ND46:NG47"/>
    <mergeCell ref="PY46:PZ47"/>
    <mergeCell ref="QA46:QB47"/>
    <mergeCell ref="QC46:QD47"/>
    <mergeCell ref="RJ46:RK47"/>
    <mergeCell ref="LD38:LP39"/>
    <mergeCell ref="RC24:RJ26"/>
    <mergeCell ref="MT16:NA17"/>
    <mergeCell ref="LD28:LP29"/>
    <mergeCell ref="LQ28:ME29"/>
    <mergeCell ref="MT18:NA21"/>
    <mergeCell ref="JJ48:KN49"/>
    <mergeCell ref="LD48:LP49"/>
    <mergeCell ref="LQ48:ME49"/>
    <mergeCell ref="MF48:MP49"/>
    <mergeCell ref="GK16:GN17"/>
    <mergeCell ref="GO16:HM17"/>
    <mergeCell ref="HN16:IE17"/>
    <mergeCell ref="LQ38:ME39"/>
    <mergeCell ref="KU27:KX27"/>
    <mergeCell ref="KO38:KP39"/>
    <mergeCell ref="KQ38:KR39"/>
    <mergeCell ref="KS38:KT39"/>
    <mergeCell ref="KU38:KX39"/>
    <mergeCell ref="KH18:KO20"/>
    <mergeCell ref="KP18:ML20"/>
    <mergeCell ref="GM46:HX47"/>
    <mergeCell ref="HY46:JC47"/>
    <mergeCell ref="JJ46:KN47"/>
    <mergeCell ref="MF32:MP33"/>
    <mergeCell ref="LD34:LP35"/>
    <mergeCell ref="LQ34:ME35"/>
    <mergeCell ref="MZ30:NC31"/>
    <mergeCell ref="LQ42:ME43"/>
    <mergeCell ref="NB16:NE17"/>
    <mergeCell ref="MZ27:NC27"/>
    <mergeCell ref="ND27:NG27"/>
    <mergeCell ref="JH42:JI43"/>
    <mergeCell ref="GM42:HX43"/>
    <mergeCell ref="OI16:OZ17"/>
    <mergeCell ref="OO18:OQ21"/>
    <mergeCell ref="OR18:OT21"/>
    <mergeCell ref="OU18:OW21"/>
    <mergeCell ref="OX18:OZ21"/>
    <mergeCell ref="OP23:PQ25"/>
    <mergeCell ref="OB24:OO25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GE48:GH49"/>
    <mergeCell ref="GI48:GL49"/>
    <mergeCell ref="JD48:JE49"/>
    <mergeCell ref="JF48:JG49"/>
    <mergeCell ref="JH48:JI49"/>
    <mergeCell ref="FY54:GS57"/>
    <mergeCell ref="GT54:HT57"/>
    <mergeCell ref="HX54:II57"/>
    <mergeCell ref="IJ54:JG57"/>
    <mergeCell ref="FY51:HE53"/>
    <mergeCell ref="GM48:HX49"/>
    <mergeCell ref="HY48:JC49"/>
    <mergeCell ref="I63:L64"/>
    <mergeCell ref="M63:P64"/>
    <mergeCell ref="I61:L62"/>
    <mergeCell ref="M61:P62"/>
    <mergeCell ref="I59:L60"/>
    <mergeCell ref="M59:P60"/>
    <mergeCell ref="C54:W57"/>
    <mergeCell ref="X54:AX57"/>
    <mergeCell ref="BB54:BM57"/>
    <mergeCell ref="BN54:CK57"/>
    <mergeCell ref="FJ50:FT54"/>
    <mergeCell ref="FJ48:FT49"/>
    <mergeCell ref="C75:H76"/>
    <mergeCell ref="I75:L76"/>
    <mergeCell ref="M75:P76"/>
    <mergeCell ref="Q75:AG76"/>
    <mergeCell ref="AH75:BL76"/>
    <mergeCell ref="BM75:BR76"/>
    <mergeCell ref="BS75:CW76"/>
    <mergeCell ref="CX75:DC76"/>
    <mergeCell ref="DD75:DY75"/>
    <mergeCell ref="DZ75:EX75"/>
    <mergeCell ref="EY75:FT75"/>
    <mergeCell ref="DD76:DM76"/>
    <mergeCell ref="DN76:DP76"/>
    <mergeCell ref="DQ76:DY76"/>
    <mergeCell ref="DZ76:EL76"/>
    <mergeCell ref="EM76:EO76"/>
    <mergeCell ref="EP76:EX76"/>
    <mergeCell ref="EY76:FH76"/>
    <mergeCell ref="FI76:FK76"/>
    <mergeCell ref="FL76:FT76"/>
    <mergeCell ref="DS48:DT49"/>
    <mergeCell ref="DU48:DV49"/>
    <mergeCell ref="CL48:CM49"/>
    <mergeCell ref="AH63:BL64"/>
    <mergeCell ref="BM63:BN64"/>
    <mergeCell ref="M79:P80"/>
    <mergeCell ref="Q79:AG80"/>
    <mergeCell ref="AH79:BL80"/>
    <mergeCell ref="BM79:BN80"/>
    <mergeCell ref="BO79:BP80"/>
    <mergeCell ref="BQ79:BR80"/>
    <mergeCell ref="BS79:CW80"/>
    <mergeCell ref="CX79:CY80"/>
    <mergeCell ref="CZ79:DA80"/>
    <mergeCell ref="DB79:DC80"/>
    <mergeCell ref="DD79:DM80"/>
    <mergeCell ref="DN79:DP80"/>
    <mergeCell ref="DQ79:DY80"/>
    <mergeCell ref="DZ79:EL80"/>
    <mergeCell ref="EM79:EO80"/>
    <mergeCell ref="EP79:EX80"/>
    <mergeCell ref="EY79:FH80"/>
    <mergeCell ref="FI79:FK80"/>
    <mergeCell ref="FL79:FT80"/>
    <mergeCell ref="DN81:DY82"/>
    <mergeCell ref="DZ81:EL82"/>
    <mergeCell ref="EM81:EO82"/>
    <mergeCell ref="EP81:EX82"/>
    <mergeCell ref="C67:AI69"/>
    <mergeCell ref="C70:W73"/>
    <mergeCell ref="X70:AX73"/>
    <mergeCell ref="BB70:BM73"/>
    <mergeCell ref="BN70:CK73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DQ77:DY78"/>
    <mergeCell ref="DZ77:EL78"/>
    <mergeCell ref="EM77:EO78"/>
    <mergeCell ref="EP77:EX78"/>
    <mergeCell ref="EY77:FH78"/>
    <mergeCell ref="FI77:FK78"/>
    <mergeCell ref="FL77:FT78"/>
    <mergeCell ref="C79:H80"/>
    <mergeCell ref="I79:L80"/>
    <mergeCell ref="FY77:GD78"/>
    <mergeCell ref="GE77:GH78"/>
    <mergeCell ref="GI77:GL78"/>
    <mergeCell ref="GM77:HC78"/>
    <mergeCell ref="HD77:IH78"/>
    <mergeCell ref="II77:IJ78"/>
    <mergeCell ref="IK77:IL78"/>
    <mergeCell ref="IM77:IN78"/>
    <mergeCell ref="IO77:JS78"/>
    <mergeCell ref="JT77:JU78"/>
    <mergeCell ref="JV77:JW78"/>
    <mergeCell ref="JX77:JY78"/>
    <mergeCell ref="JZ77:KI78"/>
    <mergeCell ref="KJ77:KL78"/>
    <mergeCell ref="KM77:KU78"/>
    <mergeCell ref="KV77:LH78"/>
    <mergeCell ref="LI77:LK78"/>
    <mergeCell ref="JV79:JW80"/>
    <mergeCell ref="JX79:JY80"/>
    <mergeCell ref="JZ79:KI80"/>
    <mergeCell ref="KJ79:KL80"/>
    <mergeCell ref="KM79:KU80"/>
    <mergeCell ref="KV79:LH80"/>
    <mergeCell ref="LI79:LK80"/>
    <mergeCell ref="LL79:LT80"/>
    <mergeCell ref="LU79:MD80"/>
    <mergeCell ref="ME79:MG80"/>
    <mergeCell ref="MH79:MP80"/>
    <mergeCell ref="IO75:JS76"/>
    <mergeCell ref="JT75:JY76"/>
    <mergeCell ref="JZ75:KU75"/>
    <mergeCell ref="KV75:LT75"/>
    <mergeCell ref="LU75:MP75"/>
    <mergeCell ref="JZ76:KI76"/>
    <mergeCell ref="KJ76:KL76"/>
    <mergeCell ref="KM76:KU76"/>
    <mergeCell ref="KV76:LH76"/>
    <mergeCell ref="LI76:LK76"/>
    <mergeCell ref="LL76:LT76"/>
    <mergeCell ref="LU76:MD76"/>
    <mergeCell ref="ME76:MG76"/>
    <mergeCell ref="MH76:MP76"/>
    <mergeCell ref="LL77:LT78"/>
    <mergeCell ref="SP77:SY78"/>
    <mergeCell ref="SZ77:TB78"/>
    <mergeCell ref="KJ81:KU82"/>
    <mergeCell ref="KV81:LH82"/>
    <mergeCell ref="LI81:LK82"/>
    <mergeCell ref="LL81:LT82"/>
    <mergeCell ref="FY67:HE69"/>
    <mergeCell ref="FY70:GS73"/>
    <mergeCell ref="GT70:HT73"/>
    <mergeCell ref="HX70:II73"/>
    <mergeCell ref="IJ70:JG73"/>
    <mergeCell ref="MT75:MY76"/>
    <mergeCell ref="MZ75:NC76"/>
    <mergeCell ref="ND75:NG76"/>
    <mergeCell ref="NH75:NX76"/>
    <mergeCell ref="NY75:PC76"/>
    <mergeCell ref="PD75:PI76"/>
    <mergeCell ref="PJ75:QN76"/>
    <mergeCell ref="QO75:QT76"/>
    <mergeCell ref="LU77:MD78"/>
    <mergeCell ref="ME77:MG78"/>
    <mergeCell ref="MH77:MP78"/>
    <mergeCell ref="FY79:GD80"/>
    <mergeCell ref="GE79:GH80"/>
    <mergeCell ref="GI79:GL80"/>
    <mergeCell ref="GM79:HC80"/>
    <mergeCell ref="HD79:IH80"/>
    <mergeCell ref="II79:IJ80"/>
    <mergeCell ref="IK79:IL80"/>
    <mergeCell ref="IM79:IN80"/>
    <mergeCell ref="IO79:JS80"/>
    <mergeCell ref="JT79:JU80"/>
    <mergeCell ref="SZ79:TB80"/>
    <mergeCell ref="TC79:TK80"/>
    <mergeCell ref="QU75:RP75"/>
    <mergeCell ref="RQ75:SO75"/>
    <mergeCell ref="SP75:TK75"/>
    <mergeCell ref="QU76:RD76"/>
    <mergeCell ref="RE76:RG76"/>
    <mergeCell ref="RH76:RP76"/>
    <mergeCell ref="RQ76:SC76"/>
    <mergeCell ref="SD76:SF76"/>
    <mergeCell ref="SG76:SO76"/>
    <mergeCell ref="SP76:SY76"/>
    <mergeCell ref="SZ76:TB76"/>
    <mergeCell ref="TC76:TK76"/>
    <mergeCell ref="MT77:MY78"/>
    <mergeCell ref="MZ77:NC78"/>
    <mergeCell ref="ND77:NG78"/>
    <mergeCell ref="NH77:NX78"/>
    <mergeCell ref="NY77:PC78"/>
    <mergeCell ref="PD77:PE78"/>
    <mergeCell ref="PF77:PG78"/>
    <mergeCell ref="PH77:PI78"/>
    <mergeCell ref="PJ77:QN78"/>
    <mergeCell ref="QO77:QP78"/>
    <mergeCell ref="QQ77:QR78"/>
    <mergeCell ref="QS77:QT78"/>
    <mergeCell ref="QU77:RD78"/>
    <mergeCell ref="RE77:RG78"/>
    <mergeCell ref="RH77:RP78"/>
    <mergeCell ref="RQ77:SC78"/>
    <mergeCell ref="SD77:SF78"/>
    <mergeCell ref="SG77:SO78"/>
    <mergeCell ref="LD50:LP54"/>
    <mergeCell ref="RY50:SK54"/>
    <mergeCell ref="EH50:ET54"/>
    <mergeCell ref="RE81:RP82"/>
    <mergeCell ref="RQ81:SC82"/>
    <mergeCell ref="SD81:SF82"/>
    <mergeCell ref="SG81:SO82"/>
    <mergeCell ref="MT67:NZ69"/>
    <mergeCell ref="MT70:NN73"/>
    <mergeCell ref="NO70:OO73"/>
    <mergeCell ref="OS70:PD73"/>
    <mergeCell ref="PE70:QB73"/>
    <mergeCell ref="TC77:TK78"/>
    <mergeCell ref="MT79:MY80"/>
    <mergeCell ref="MZ79:NC80"/>
    <mergeCell ref="ND79:NG80"/>
    <mergeCell ref="NH79:NX80"/>
    <mergeCell ref="NY79:PC80"/>
    <mergeCell ref="PD79:PE80"/>
    <mergeCell ref="PF79:PG80"/>
    <mergeCell ref="PH79:PI80"/>
    <mergeCell ref="PJ79:QN80"/>
    <mergeCell ref="QO79:QP80"/>
    <mergeCell ref="QQ79:QR80"/>
    <mergeCell ref="QS79:QT80"/>
    <mergeCell ref="QU79:RD80"/>
    <mergeCell ref="RE79:RG80"/>
    <mergeCell ref="RH79:RP80"/>
    <mergeCell ref="RQ79:SC80"/>
    <mergeCell ref="SD79:SF80"/>
    <mergeCell ref="SG79:SO80"/>
    <mergeCell ref="SP79:SY80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EE932-14A9-4D58-B9A6-0DAFDE677844}">
  <sheetPr codeName="Sheet20">
    <tabColor rgb="FF7030A0"/>
  </sheetPr>
  <dimension ref="A1:ABJ96"/>
  <sheetViews>
    <sheetView showZeros="0" view="pageBreakPreview" topLeftCell="JQ1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93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19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19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97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8">KJ63</f>
        <v>#DIV/0!</v>
      </c>
      <c r="RF63" s="486"/>
      <c r="RG63" s="487"/>
      <c r="RH63" s="448">
        <f t="shared" ref="RH63" si="99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100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01">LI63</f>
        <v>#DIV/0!</v>
      </c>
      <c r="SE63" s="486"/>
      <c r="SF63" s="487"/>
      <c r="SG63" s="448">
        <f t="shared" ref="SG63" si="102"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03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4">ME63</f>
        <v>#DIV/0!</v>
      </c>
      <c r="TA63" s="486"/>
      <c r="TB63" s="487"/>
      <c r="TC63" s="448">
        <f t="shared" ref="TC63" si="105"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6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7">FY79</f>
        <v/>
      </c>
      <c r="MU79" s="455"/>
      <c r="MV79" s="455"/>
      <c r="MW79" s="455"/>
      <c r="MX79" s="455"/>
      <c r="MY79" s="456"/>
      <c r="MZ79" s="460" t="str">
        <f t="shared" ref="MZ79" si="108">GE79</f>
        <v/>
      </c>
      <c r="NA79" s="461"/>
      <c r="NB79" s="461"/>
      <c r="NC79" s="462"/>
      <c r="ND79" s="466" t="str">
        <f t="shared" ref="ND79" si="109">GI79</f>
        <v/>
      </c>
      <c r="NE79" s="461"/>
      <c r="NF79" s="461"/>
      <c r="NG79" s="467"/>
      <c r="NH79" s="470" t="str">
        <f t="shared" ref="NH79" si="110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11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12">KJ79</f>
        <v>#DIV/0!</v>
      </c>
      <c r="RF79" s="486"/>
      <c r="RG79" s="487"/>
      <c r="RH79" s="448">
        <f t="shared" ref="RH79" si="113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 t="shared" ref="RQ79" si="114"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5">LI79</f>
        <v>#DIV/0!</v>
      </c>
      <c r="SE79" s="486"/>
      <c r="SF79" s="487"/>
      <c r="SG79" s="448">
        <f t="shared" ref="SG79" si="116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 t="shared" ref="SP79" si="117"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8">ME79</f>
        <v>#DIV/0!</v>
      </c>
      <c r="TA79" s="486"/>
      <c r="TB79" s="487"/>
      <c r="TC79" s="448">
        <f t="shared" ref="TC79" si="119"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PSWCg+eJSvQPu1xxo/AHPXhc+52WKufbITHEW38FZNfwEHmiZrf0z+20dBPf6xb8mqRPO8DRtw0NfuTj+f2x9g==" saltValue="AOFC8+1qTNDva6HAM4MDCA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6BBAA-649E-4041-91DF-602394B6AA5B}">
  <sheetPr codeName="Sheet21">
    <tabColor rgb="FF7030A0"/>
  </sheetPr>
  <dimension ref="A1:ABJ96"/>
  <sheetViews>
    <sheetView showZeros="0" view="pageBreakPreview" topLeftCell="FN1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94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20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20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 t="b">
        <v>0</v>
      </c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97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8">KJ63</f>
        <v>#DIV/0!</v>
      </c>
      <c r="RF63" s="486"/>
      <c r="RG63" s="487"/>
      <c r="RH63" s="448">
        <f t="shared" ref="RH63" si="99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100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01">LI63</f>
        <v>#DIV/0!</v>
      </c>
      <c r="SE63" s="486"/>
      <c r="SF63" s="487"/>
      <c r="SG63" s="448">
        <f t="shared" ref="SG63" si="102"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03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4">ME63</f>
        <v>#DIV/0!</v>
      </c>
      <c r="TA63" s="486"/>
      <c r="TB63" s="487"/>
      <c r="TC63" s="448">
        <f t="shared" ref="TC63" si="105"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6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7">FY79</f>
        <v/>
      </c>
      <c r="MU79" s="455"/>
      <c r="MV79" s="455"/>
      <c r="MW79" s="455"/>
      <c r="MX79" s="455"/>
      <c r="MY79" s="456"/>
      <c r="MZ79" s="460" t="str">
        <f t="shared" ref="MZ79" si="108">GE79</f>
        <v/>
      </c>
      <c r="NA79" s="461"/>
      <c r="NB79" s="461"/>
      <c r="NC79" s="462"/>
      <c r="ND79" s="466" t="str">
        <f t="shared" ref="ND79" si="109">GI79</f>
        <v/>
      </c>
      <c r="NE79" s="461"/>
      <c r="NF79" s="461"/>
      <c r="NG79" s="467"/>
      <c r="NH79" s="470" t="str">
        <f t="shared" ref="NH79" si="110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11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12">KJ79</f>
        <v>#DIV/0!</v>
      </c>
      <c r="RF79" s="486"/>
      <c r="RG79" s="487"/>
      <c r="RH79" s="448">
        <f t="shared" ref="RH79" si="113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 t="shared" ref="RQ79" si="114"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5">LI79</f>
        <v>#DIV/0!</v>
      </c>
      <c r="SE79" s="486"/>
      <c r="SF79" s="487"/>
      <c r="SG79" s="448">
        <f t="shared" ref="SG79" si="116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 t="shared" ref="SP79" si="117"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8">ME79</f>
        <v>#DIV/0!</v>
      </c>
      <c r="TA79" s="486"/>
      <c r="TB79" s="487"/>
      <c r="TC79" s="448">
        <f t="shared" ref="TC79" si="119"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IhXXy4WJq3qUjsQ0rkIi2jJstDa8M+Ei4/zbVqtNrY3ltnj+slEAyqiYzxmxAnCyEsylgkFcACBh+7Hc8fAKSg==" saltValue="rrsp/DX46DFyb8iSG0k0yg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7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8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9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0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1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2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3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B1C73-B575-4CF8-BEBA-33924A9141A8}">
  <sheetPr codeName="Sheet2">
    <tabColor rgb="FF7030A0"/>
  </sheetPr>
  <dimension ref="A1:ABJ96"/>
  <sheetViews>
    <sheetView showZeros="0" view="pageBreakPreview" zoomScale="40" zoomScaleNormal="100" zoomScaleSheetLayoutView="40" workbookViewId="0">
      <selection activeCell="EH30" sqref="EH30:ET3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76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2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2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646">
        <f>IF(FU28=TRUE,8,10)/100*EU28</f>
        <v>0</v>
      </c>
      <c r="FK28" s="647"/>
      <c r="FL28" s="647"/>
      <c r="FM28" s="647"/>
      <c r="FN28" s="647"/>
      <c r="FO28" s="647"/>
      <c r="FP28" s="647"/>
      <c r="FQ28" s="647"/>
      <c r="FR28" s="647"/>
      <c r="FS28" s="647"/>
      <c r="FT28" s="648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 t="b">
        <v>0</v>
      </c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 t="b">
        <v>0</v>
      </c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649"/>
      <c r="FK29" s="650"/>
      <c r="FL29" s="650"/>
      <c r="FM29" s="650"/>
      <c r="FN29" s="650"/>
      <c r="FO29" s="650"/>
      <c r="FP29" s="650"/>
      <c r="FQ29" s="650"/>
      <c r="FR29" s="650"/>
      <c r="FS29" s="650"/>
      <c r="FT29" s="651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95"/>
      <c r="ED30" s="455"/>
      <c r="EE30" s="455"/>
      <c r="EF30" s="455"/>
      <c r="EG30" s="896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655">
        <f t="shared" ref="FJ30" si="4">IF(FU30=TRUE,8,10)/100*EU30</f>
        <v>0</v>
      </c>
      <c r="FK30" s="656"/>
      <c r="FL30" s="656"/>
      <c r="FM30" s="656"/>
      <c r="FN30" s="656"/>
      <c r="FO30" s="656"/>
      <c r="FP30" s="656"/>
      <c r="FQ30" s="656"/>
      <c r="FR30" s="656"/>
      <c r="FS30" s="656"/>
      <c r="FT30" s="657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5">FY30</f>
        <v/>
      </c>
      <c r="MU30" s="128"/>
      <c r="MV30" s="128"/>
      <c r="MW30" s="128"/>
      <c r="MX30" s="128"/>
      <c r="MY30" s="764"/>
      <c r="MZ30" s="731" t="str">
        <f t="shared" ref="MZ30" si="6">GE30</f>
        <v/>
      </c>
      <c r="NA30" s="128"/>
      <c r="NB30" s="128"/>
      <c r="NC30" s="51"/>
      <c r="ND30" s="248" t="str">
        <f t="shared" ref="ND30" si="7">GI30</f>
        <v/>
      </c>
      <c r="NE30" s="128"/>
      <c r="NF30" s="128"/>
      <c r="NG30" s="151"/>
      <c r="NH30" s="749" t="str">
        <f t="shared" ref="NH30" si="8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9">KU30</f>
        <v/>
      </c>
      <c r="RQ30" s="101"/>
      <c r="RR30" s="101"/>
      <c r="RS30" s="356"/>
      <c r="RT30" s="355" t="str">
        <f t="shared" ref="RT30" si="10">KY30</f>
        <v/>
      </c>
      <c r="RU30" s="101"/>
      <c r="RV30" s="101"/>
      <c r="RW30" s="101"/>
      <c r="RX30" s="478"/>
      <c r="RY30" s="746" t="str">
        <f t="shared" ref="RY30" si="11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2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897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649"/>
      <c r="FK31" s="650"/>
      <c r="FL31" s="650"/>
      <c r="FM31" s="650"/>
      <c r="FN31" s="650"/>
      <c r="FO31" s="650"/>
      <c r="FP31" s="650"/>
      <c r="FQ31" s="650"/>
      <c r="FR31" s="650"/>
      <c r="FS31" s="650"/>
      <c r="FT31" s="651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3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655">
        <f t="shared" ref="FJ32" si="14">IF(FU32=TRUE,8,10)/100*EU32</f>
        <v>0</v>
      </c>
      <c r="FK32" s="656"/>
      <c r="FL32" s="656"/>
      <c r="FM32" s="656"/>
      <c r="FN32" s="656"/>
      <c r="FO32" s="656"/>
      <c r="FP32" s="656"/>
      <c r="FQ32" s="656"/>
      <c r="FR32" s="656"/>
      <c r="FS32" s="656"/>
      <c r="FT32" s="657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5">FY32</f>
        <v/>
      </c>
      <c r="MU32" s="128"/>
      <c r="MV32" s="128"/>
      <c r="MW32" s="128"/>
      <c r="MX32" s="128"/>
      <c r="MY32" s="764"/>
      <c r="MZ32" s="731" t="str">
        <f t="shared" ref="MZ32" si="16">GE32</f>
        <v/>
      </c>
      <c r="NA32" s="128"/>
      <c r="NB32" s="128"/>
      <c r="NC32" s="51"/>
      <c r="ND32" s="248" t="str">
        <f t="shared" ref="ND32" si="17">GI32</f>
        <v/>
      </c>
      <c r="NE32" s="128"/>
      <c r="NF32" s="128"/>
      <c r="NG32" s="151"/>
      <c r="NH32" s="749" t="str">
        <f t="shared" ref="NH32" si="18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9">KU32</f>
        <v/>
      </c>
      <c r="RQ32" s="101"/>
      <c r="RR32" s="101"/>
      <c r="RS32" s="356"/>
      <c r="RT32" s="355" t="str">
        <f t="shared" ref="RT32" si="20">KY32</f>
        <v/>
      </c>
      <c r="RU32" s="101"/>
      <c r="RV32" s="101"/>
      <c r="RW32" s="101"/>
      <c r="RX32" s="478"/>
      <c r="RY32" s="746" t="str">
        <f t="shared" ref="RY32" si="21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2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649"/>
      <c r="FK33" s="650"/>
      <c r="FL33" s="650"/>
      <c r="FM33" s="650"/>
      <c r="FN33" s="650"/>
      <c r="FO33" s="650"/>
      <c r="FP33" s="650"/>
      <c r="FQ33" s="650"/>
      <c r="FR33" s="650"/>
      <c r="FS33" s="650"/>
      <c r="FT33" s="651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3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655">
        <f t="shared" ref="FJ34" si="24">IF(FU34=TRUE,8,10)/100*EU34</f>
        <v>0</v>
      </c>
      <c r="FK34" s="656"/>
      <c r="FL34" s="656"/>
      <c r="FM34" s="656"/>
      <c r="FN34" s="656"/>
      <c r="FO34" s="656"/>
      <c r="FP34" s="656"/>
      <c r="FQ34" s="656"/>
      <c r="FR34" s="656"/>
      <c r="FS34" s="656"/>
      <c r="FT34" s="657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5">FY34</f>
        <v/>
      </c>
      <c r="MU34" s="128"/>
      <c r="MV34" s="128"/>
      <c r="MW34" s="128"/>
      <c r="MX34" s="128"/>
      <c r="MY34" s="764"/>
      <c r="MZ34" s="731" t="str">
        <f t="shared" ref="MZ34" si="26">GE34</f>
        <v/>
      </c>
      <c r="NA34" s="128"/>
      <c r="NB34" s="128"/>
      <c r="NC34" s="51"/>
      <c r="ND34" s="248" t="str">
        <f t="shared" ref="ND34" si="27">GI34</f>
        <v/>
      </c>
      <c r="NE34" s="128"/>
      <c r="NF34" s="128"/>
      <c r="NG34" s="151"/>
      <c r="NH34" s="749" t="str">
        <f t="shared" ref="NH34" si="28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9">KU34</f>
        <v/>
      </c>
      <c r="RQ34" s="101"/>
      <c r="RR34" s="101"/>
      <c r="RS34" s="356"/>
      <c r="RT34" s="355" t="str">
        <f t="shared" ref="RT34" si="30">KY34</f>
        <v/>
      </c>
      <c r="RU34" s="101"/>
      <c r="RV34" s="101"/>
      <c r="RW34" s="101"/>
      <c r="RX34" s="478"/>
      <c r="RY34" s="746" t="str">
        <f t="shared" ref="RY34" si="31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32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649"/>
      <c r="FK35" s="650"/>
      <c r="FL35" s="650"/>
      <c r="FM35" s="650"/>
      <c r="FN35" s="650"/>
      <c r="FO35" s="650"/>
      <c r="FP35" s="650"/>
      <c r="FQ35" s="650"/>
      <c r="FR35" s="650"/>
      <c r="FS35" s="650"/>
      <c r="FT35" s="651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3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655">
        <f t="shared" ref="FJ36" si="34">IF(FU36=TRUE,8,10)/100*EU36</f>
        <v>0</v>
      </c>
      <c r="FK36" s="656"/>
      <c r="FL36" s="656"/>
      <c r="FM36" s="656"/>
      <c r="FN36" s="656"/>
      <c r="FO36" s="656"/>
      <c r="FP36" s="656"/>
      <c r="FQ36" s="656"/>
      <c r="FR36" s="656"/>
      <c r="FS36" s="656"/>
      <c r="FT36" s="657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5">FY36</f>
        <v/>
      </c>
      <c r="MU36" s="128"/>
      <c r="MV36" s="128"/>
      <c r="MW36" s="128"/>
      <c r="MX36" s="128"/>
      <c r="MY36" s="764"/>
      <c r="MZ36" s="731" t="str">
        <f t="shared" ref="MZ36" si="36">GE36</f>
        <v/>
      </c>
      <c r="NA36" s="128"/>
      <c r="NB36" s="128"/>
      <c r="NC36" s="51"/>
      <c r="ND36" s="248" t="str">
        <f t="shared" ref="ND36" si="37">GI36</f>
        <v/>
      </c>
      <c r="NE36" s="128"/>
      <c r="NF36" s="128"/>
      <c r="NG36" s="151"/>
      <c r="NH36" s="749" t="str">
        <f t="shared" ref="NH36" si="38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9">KU36</f>
        <v/>
      </c>
      <c r="RQ36" s="101"/>
      <c r="RR36" s="101"/>
      <c r="RS36" s="356"/>
      <c r="RT36" s="355" t="str">
        <f t="shared" ref="RT36" si="40">KY36</f>
        <v/>
      </c>
      <c r="RU36" s="101"/>
      <c r="RV36" s="101"/>
      <c r="RW36" s="101"/>
      <c r="RX36" s="478"/>
      <c r="RY36" s="746" t="str">
        <f t="shared" ref="RY36" si="41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42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649"/>
      <c r="FK37" s="650"/>
      <c r="FL37" s="650"/>
      <c r="FM37" s="650"/>
      <c r="FN37" s="650"/>
      <c r="FO37" s="650"/>
      <c r="FP37" s="650"/>
      <c r="FQ37" s="650"/>
      <c r="FR37" s="650"/>
      <c r="FS37" s="650"/>
      <c r="FT37" s="651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43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655">
        <f t="shared" ref="FJ38" si="44">IF(FU38=TRUE,8,10)/100*EU38</f>
        <v>0</v>
      </c>
      <c r="FK38" s="656"/>
      <c r="FL38" s="656"/>
      <c r="FM38" s="656"/>
      <c r="FN38" s="656"/>
      <c r="FO38" s="656"/>
      <c r="FP38" s="656"/>
      <c r="FQ38" s="656"/>
      <c r="FR38" s="656"/>
      <c r="FS38" s="656"/>
      <c r="FT38" s="657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5">FY38</f>
        <v/>
      </c>
      <c r="MU38" s="128"/>
      <c r="MV38" s="128"/>
      <c r="MW38" s="128"/>
      <c r="MX38" s="128"/>
      <c r="MY38" s="764"/>
      <c r="MZ38" s="731" t="str">
        <f t="shared" ref="MZ38" si="46">GE38</f>
        <v/>
      </c>
      <c r="NA38" s="128"/>
      <c r="NB38" s="128"/>
      <c r="NC38" s="51"/>
      <c r="ND38" s="248" t="str">
        <f t="shared" ref="ND38" si="47">GI38</f>
        <v/>
      </c>
      <c r="NE38" s="128"/>
      <c r="NF38" s="128"/>
      <c r="NG38" s="151"/>
      <c r="NH38" s="749" t="str">
        <f t="shared" ref="NH38" si="48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9">KU38</f>
        <v/>
      </c>
      <c r="RQ38" s="101"/>
      <c r="RR38" s="101"/>
      <c r="RS38" s="356"/>
      <c r="RT38" s="355" t="str">
        <f t="shared" ref="RT38" si="50">KY38</f>
        <v/>
      </c>
      <c r="RU38" s="101"/>
      <c r="RV38" s="101"/>
      <c r="RW38" s="101"/>
      <c r="RX38" s="478"/>
      <c r="RY38" s="746" t="str">
        <f t="shared" ref="RY38" si="51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52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649"/>
      <c r="FK39" s="650"/>
      <c r="FL39" s="650"/>
      <c r="FM39" s="650"/>
      <c r="FN39" s="650"/>
      <c r="FO39" s="650"/>
      <c r="FP39" s="650"/>
      <c r="FQ39" s="650"/>
      <c r="FR39" s="650"/>
      <c r="FS39" s="650"/>
      <c r="FT39" s="651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53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655">
        <f t="shared" ref="FJ40" si="54">IF(FU40=TRUE,8,10)/100*EU40</f>
        <v>0</v>
      </c>
      <c r="FK40" s="656"/>
      <c r="FL40" s="656"/>
      <c r="FM40" s="656"/>
      <c r="FN40" s="656"/>
      <c r="FO40" s="656"/>
      <c r="FP40" s="656"/>
      <c r="FQ40" s="656"/>
      <c r="FR40" s="656"/>
      <c r="FS40" s="656"/>
      <c r="FT40" s="657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55">FY40</f>
        <v/>
      </c>
      <c r="MU40" s="128"/>
      <c r="MV40" s="128"/>
      <c r="MW40" s="128"/>
      <c r="MX40" s="128"/>
      <c r="MY40" s="764"/>
      <c r="MZ40" s="731" t="str">
        <f t="shared" ref="MZ40" si="56">GE40</f>
        <v/>
      </c>
      <c r="NA40" s="128"/>
      <c r="NB40" s="128"/>
      <c r="NC40" s="51"/>
      <c r="ND40" s="248" t="str">
        <f t="shared" ref="ND40" si="57">GI40</f>
        <v/>
      </c>
      <c r="NE40" s="128"/>
      <c r="NF40" s="128"/>
      <c r="NG40" s="151"/>
      <c r="NH40" s="749" t="str">
        <f t="shared" ref="NH40" si="58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9">KU40</f>
        <v/>
      </c>
      <c r="RQ40" s="101"/>
      <c r="RR40" s="101"/>
      <c r="RS40" s="356"/>
      <c r="RT40" s="355" t="str">
        <f t="shared" ref="RT40" si="60">KY40</f>
        <v/>
      </c>
      <c r="RU40" s="101"/>
      <c r="RV40" s="101"/>
      <c r="RW40" s="101"/>
      <c r="RX40" s="478"/>
      <c r="RY40" s="746" t="str">
        <f t="shared" ref="RY40" si="61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62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649"/>
      <c r="FK41" s="650"/>
      <c r="FL41" s="650"/>
      <c r="FM41" s="650"/>
      <c r="FN41" s="650"/>
      <c r="FO41" s="650"/>
      <c r="FP41" s="650"/>
      <c r="FQ41" s="650"/>
      <c r="FR41" s="650"/>
      <c r="FS41" s="650"/>
      <c r="FT41" s="651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63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655">
        <f t="shared" ref="FJ42" si="64">IF(FU42=TRUE,8,10)/100*EU42</f>
        <v>0</v>
      </c>
      <c r="FK42" s="656"/>
      <c r="FL42" s="656"/>
      <c r="FM42" s="656"/>
      <c r="FN42" s="656"/>
      <c r="FO42" s="656"/>
      <c r="FP42" s="656"/>
      <c r="FQ42" s="656"/>
      <c r="FR42" s="656"/>
      <c r="FS42" s="656"/>
      <c r="FT42" s="657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65">FY42</f>
        <v/>
      </c>
      <c r="MU42" s="128"/>
      <c r="MV42" s="128"/>
      <c r="MW42" s="128"/>
      <c r="MX42" s="128"/>
      <c r="MY42" s="764"/>
      <c r="MZ42" s="731" t="str">
        <f t="shared" ref="MZ42" si="66">GE42</f>
        <v/>
      </c>
      <c r="NA42" s="128"/>
      <c r="NB42" s="128"/>
      <c r="NC42" s="51"/>
      <c r="ND42" s="248" t="str">
        <f t="shared" ref="ND42" si="67">GI42</f>
        <v/>
      </c>
      <c r="NE42" s="128"/>
      <c r="NF42" s="128"/>
      <c r="NG42" s="151"/>
      <c r="NH42" s="749" t="str">
        <f t="shared" ref="NH42" si="68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9">KU42</f>
        <v/>
      </c>
      <c r="RQ42" s="101"/>
      <c r="RR42" s="101"/>
      <c r="RS42" s="356"/>
      <c r="RT42" s="355" t="str">
        <f t="shared" ref="RT42" si="70">KY42</f>
        <v/>
      </c>
      <c r="RU42" s="101"/>
      <c r="RV42" s="101"/>
      <c r="RW42" s="101"/>
      <c r="RX42" s="478"/>
      <c r="RY42" s="746" t="str">
        <f t="shared" ref="RY42" si="71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72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649"/>
      <c r="FK43" s="650"/>
      <c r="FL43" s="650"/>
      <c r="FM43" s="650"/>
      <c r="FN43" s="650"/>
      <c r="FO43" s="650"/>
      <c r="FP43" s="650"/>
      <c r="FQ43" s="650"/>
      <c r="FR43" s="650"/>
      <c r="FS43" s="650"/>
      <c r="FT43" s="651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73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655">
        <f t="shared" ref="FJ44" si="74">IF(FU44=TRUE,8,10)/100*EU44</f>
        <v>0</v>
      </c>
      <c r="FK44" s="656"/>
      <c r="FL44" s="656"/>
      <c r="FM44" s="656"/>
      <c r="FN44" s="656"/>
      <c r="FO44" s="656"/>
      <c r="FP44" s="656"/>
      <c r="FQ44" s="656"/>
      <c r="FR44" s="656"/>
      <c r="FS44" s="656"/>
      <c r="FT44" s="657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75">FY44</f>
        <v/>
      </c>
      <c r="MU44" s="128"/>
      <c r="MV44" s="128"/>
      <c r="MW44" s="128"/>
      <c r="MX44" s="128"/>
      <c r="MY44" s="764"/>
      <c r="MZ44" s="731" t="str">
        <f t="shared" ref="MZ44" si="76">GE44</f>
        <v/>
      </c>
      <c r="NA44" s="128"/>
      <c r="NB44" s="128"/>
      <c r="NC44" s="51"/>
      <c r="ND44" s="248" t="str">
        <f t="shared" ref="ND44" si="77">GI44</f>
        <v/>
      </c>
      <c r="NE44" s="128"/>
      <c r="NF44" s="128"/>
      <c r="NG44" s="151"/>
      <c r="NH44" s="749" t="str">
        <f t="shared" ref="NH44" si="78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9">KU44</f>
        <v/>
      </c>
      <c r="RQ44" s="101"/>
      <c r="RR44" s="101"/>
      <c r="RS44" s="356"/>
      <c r="RT44" s="355" t="str">
        <f t="shared" ref="RT44" si="80">KY44</f>
        <v/>
      </c>
      <c r="RU44" s="101"/>
      <c r="RV44" s="101"/>
      <c r="RW44" s="101"/>
      <c r="RX44" s="478"/>
      <c r="RY44" s="746" t="str">
        <f t="shared" ref="RY44" si="81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82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649"/>
      <c r="FK45" s="650"/>
      <c r="FL45" s="650"/>
      <c r="FM45" s="650"/>
      <c r="FN45" s="650"/>
      <c r="FO45" s="650"/>
      <c r="FP45" s="650"/>
      <c r="FQ45" s="650"/>
      <c r="FR45" s="650"/>
      <c r="FS45" s="650"/>
      <c r="FT45" s="651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83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655">
        <f t="shared" ref="FJ46" si="84">IF(FU46=TRUE,8,10)/100*EU46</f>
        <v>0</v>
      </c>
      <c r="FK46" s="656"/>
      <c r="FL46" s="656"/>
      <c r="FM46" s="656"/>
      <c r="FN46" s="656"/>
      <c r="FO46" s="656"/>
      <c r="FP46" s="656"/>
      <c r="FQ46" s="656"/>
      <c r="FR46" s="656"/>
      <c r="FS46" s="656"/>
      <c r="FT46" s="657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85">FY46</f>
        <v/>
      </c>
      <c r="MU46" s="128"/>
      <c r="MV46" s="128"/>
      <c r="MW46" s="128"/>
      <c r="MX46" s="128"/>
      <c r="MY46" s="764"/>
      <c r="MZ46" s="731" t="str">
        <f t="shared" ref="MZ46" si="86">GE46</f>
        <v/>
      </c>
      <c r="NA46" s="128"/>
      <c r="NB46" s="128"/>
      <c r="NC46" s="51"/>
      <c r="ND46" s="248" t="str">
        <f t="shared" ref="ND46" si="87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88">KU46</f>
        <v/>
      </c>
      <c r="RQ46" s="101"/>
      <c r="RR46" s="101"/>
      <c r="RS46" s="356"/>
      <c r="RT46" s="355" t="str">
        <f t="shared" ref="RT46" si="89">KY46</f>
        <v/>
      </c>
      <c r="RU46" s="101"/>
      <c r="RV46" s="101"/>
      <c r="RW46" s="101"/>
      <c r="RX46" s="478"/>
      <c r="RY46" s="746" t="str">
        <f t="shared" ref="RY46" si="90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91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649"/>
      <c r="FK47" s="650"/>
      <c r="FL47" s="650"/>
      <c r="FM47" s="650"/>
      <c r="FN47" s="650"/>
      <c r="FO47" s="650"/>
      <c r="FP47" s="650"/>
      <c r="FQ47" s="650"/>
      <c r="FR47" s="650"/>
      <c r="FS47" s="650"/>
      <c r="FT47" s="651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92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655">
        <f t="shared" ref="FJ48" si="93">IF(FU48=TRUE,8,10)/100*EU48</f>
        <v>0</v>
      </c>
      <c r="FK48" s="656"/>
      <c r="FL48" s="656"/>
      <c r="FM48" s="656"/>
      <c r="FN48" s="656"/>
      <c r="FO48" s="656"/>
      <c r="FP48" s="656"/>
      <c r="FQ48" s="656"/>
      <c r="FR48" s="656"/>
      <c r="FS48" s="656"/>
      <c r="FT48" s="657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94">FY48</f>
        <v/>
      </c>
      <c r="MU48" s="128"/>
      <c r="MV48" s="128"/>
      <c r="MW48" s="128"/>
      <c r="MX48" s="128"/>
      <c r="MY48" s="764"/>
      <c r="MZ48" s="731" t="str">
        <f t="shared" ref="MZ48" si="95">GE48</f>
        <v/>
      </c>
      <c r="NA48" s="128"/>
      <c r="NB48" s="128"/>
      <c r="NC48" s="51"/>
      <c r="ND48" s="248" t="str">
        <f t="shared" ref="ND48" si="96">GI48</f>
        <v/>
      </c>
      <c r="NE48" s="128"/>
      <c r="NF48" s="128"/>
      <c r="NG48" s="151"/>
      <c r="NH48" s="749" t="str">
        <f t="shared" ref="NH48" si="9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98">KU48</f>
        <v/>
      </c>
      <c r="RQ48" s="101"/>
      <c r="RR48" s="101"/>
      <c r="RS48" s="356"/>
      <c r="RT48" s="355" t="str">
        <f t="shared" ref="RT48" si="99">KY48</f>
        <v/>
      </c>
      <c r="RU48" s="101"/>
      <c r="RV48" s="101"/>
      <c r="RW48" s="101"/>
      <c r="RX48" s="478"/>
      <c r="RY48" s="746" t="str">
        <f t="shared" ref="RY48" si="10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10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652"/>
      <c r="FK49" s="653"/>
      <c r="FL49" s="653"/>
      <c r="FM49" s="653"/>
      <c r="FN49" s="653"/>
      <c r="FO49" s="653"/>
      <c r="FP49" s="653"/>
      <c r="FQ49" s="653"/>
      <c r="FR49" s="653"/>
      <c r="FS49" s="653"/>
      <c r="FT49" s="654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10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103">FY63</f>
        <v/>
      </c>
      <c r="MU63" s="455"/>
      <c r="MV63" s="455"/>
      <c r="MW63" s="455"/>
      <c r="MX63" s="455"/>
      <c r="MY63" s="456"/>
      <c r="MZ63" s="460" t="str">
        <f t="shared" ref="MZ63" si="104">GE63</f>
        <v/>
      </c>
      <c r="NA63" s="461"/>
      <c r="NB63" s="461"/>
      <c r="NC63" s="462"/>
      <c r="ND63" s="466" t="str">
        <f t="shared" ref="ND63" si="105">GI63</f>
        <v/>
      </c>
      <c r="NE63" s="461"/>
      <c r="NF63" s="461"/>
      <c r="NG63" s="467"/>
      <c r="NH63" s="470" t="str">
        <f t="shared" ref="NH63" si="10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107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108">KJ63</f>
        <v>#DIV/0!</v>
      </c>
      <c r="RF63" s="486"/>
      <c r="RG63" s="487"/>
      <c r="RH63" s="448">
        <f t="shared" ref="RH63" si="109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 t="shared" ref="RQ63" si="110"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11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12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13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14">FY79</f>
        <v/>
      </c>
      <c r="MU79" s="455"/>
      <c r="MV79" s="455"/>
      <c r="MW79" s="455"/>
      <c r="MX79" s="455"/>
      <c r="MY79" s="456"/>
      <c r="MZ79" s="460" t="str">
        <f t="shared" ref="MZ79" si="115">GE79</f>
        <v/>
      </c>
      <c r="NA79" s="461"/>
      <c r="NB79" s="461"/>
      <c r="NC79" s="462"/>
      <c r="ND79" s="466" t="str">
        <f t="shared" ref="ND79" si="116">GI79</f>
        <v/>
      </c>
      <c r="NE79" s="461"/>
      <c r="NF79" s="461"/>
      <c r="NG79" s="467"/>
      <c r="NH79" s="470" t="str">
        <f t="shared" ref="NH79" si="117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18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19">KJ79</f>
        <v>#DIV/0!</v>
      </c>
      <c r="RF79" s="486"/>
      <c r="RG79" s="487"/>
      <c r="RH79" s="448">
        <f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20">LI79</f>
        <v>#DIV/0!</v>
      </c>
      <c r="SE79" s="486"/>
      <c r="SF79" s="487"/>
      <c r="SG79" s="448">
        <f t="shared" ref="SG79" si="121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22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0wuT6eb7eyifjKnASkgucBstZM4MjjrVgUDadvKTKBFih5lW7mfCbgqdwoyy2hEfwqphxHZOADtJp2bR0NdWQQ==" saltValue="6u/VHsODtnaCo0c2ysPaUw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JU12:KO14"/>
    <mergeCell ref="CX12:DR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89662-F11F-415B-B4F1-E0B245E82821}">
  <sheetPr codeName="Sheet4">
    <tabColor rgb="FF7030A0"/>
  </sheetPr>
  <dimension ref="A1:ABJ96"/>
  <sheetViews>
    <sheetView showZeros="0" view="pageBreakPreview" topLeftCell="JQ1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77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3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3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646">
        <f>IF(FU28=TRUE,8,10)/100*EU28</f>
        <v>0</v>
      </c>
      <c r="FK28" s="647"/>
      <c r="FL28" s="647"/>
      <c r="FM28" s="647"/>
      <c r="FN28" s="647"/>
      <c r="FO28" s="647"/>
      <c r="FP28" s="647"/>
      <c r="FQ28" s="647"/>
      <c r="FR28" s="647"/>
      <c r="FS28" s="647"/>
      <c r="FT28" s="648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 t="b">
        <v>0</v>
      </c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649"/>
      <c r="FK29" s="650"/>
      <c r="FL29" s="650"/>
      <c r="FM29" s="650"/>
      <c r="FN29" s="650"/>
      <c r="FO29" s="650"/>
      <c r="FP29" s="650"/>
      <c r="FQ29" s="650"/>
      <c r="FR29" s="650"/>
      <c r="FS29" s="650"/>
      <c r="FT29" s="651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655">
        <f t="shared" ref="FJ30" si="4">IF(FU30=TRUE,8,10)/100*EU30</f>
        <v>0</v>
      </c>
      <c r="FK30" s="656"/>
      <c r="FL30" s="656"/>
      <c r="FM30" s="656"/>
      <c r="FN30" s="656"/>
      <c r="FO30" s="656"/>
      <c r="FP30" s="656"/>
      <c r="FQ30" s="656"/>
      <c r="FR30" s="656"/>
      <c r="FS30" s="656"/>
      <c r="FT30" s="657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5">FY30</f>
        <v/>
      </c>
      <c r="MU30" s="128"/>
      <c r="MV30" s="128"/>
      <c r="MW30" s="128"/>
      <c r="MX30" s="128"/>
      <c r="MY30" s="764"/>
      <c r="MZ30" s="731" t="str">
        <f t="shared" ref="MZ30" si="6">GE30</f>
        <v/>
      </c>
      <c r="NA30" s="128"/>
      <c r="NB30" s="128"/>
      <c r="NC30" s="51"/>
      <c r="ND30" s="248" t="str">
        <f t="shared" ref="ND30" si="7">GI30</f>
        <v/>
      </c>
      <c r="NE30" s="128"/>
      <c r="NF30" s="128"/>
      <c r="NG30" s="151"/>
      <c r="NH30" s="749" t="str">
        <f t="shared" ref="NH30" si="8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9">KU30</f>
        <v/>
      </c>
      <c r="RQ30" s="101"/>
      <c r="RR30" s="101"/>
      <c r="RS30" s="356"/>
      <c r="RT30" s="355" t="str">
        <f t="shared" ref="RT30" si="10">KY30</f>
        <v/>
      </c>
      <c r="RU30" s="101"/>
      <c r="RV30" s="101"/>
      <c r="RW30" s="101"/>
      <c r="RX30" s="478"/>
      <c r="RY30" s="746" t="str">
        <f t="shared" ref="RY30" si="11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2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649"/>
      <c r="FK31" s="650"/>
      <c r="FL31" s="650"/>
      <c r="FM31" s="650"/>
      <c r="FN31" s="650"/>
      <c r="FO31" s="650"/>
      <c r="FP31" s="650"/>
      <c r="FQ31" s="650"/>
      <c r="FR31" s="650"/>
      <c r="FS31" s="650"/>
      <c r="FT31" s="651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3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655">
        <f t="shared" ref="FJ32" si="14">IF(FU32=TRUE,8,10)/100*EU32</f>
        <v>0</v>
      </c>
      <c r="FK32" s="656"/>
      <c r="FL32" s="656"/>
      <c r="FM32" s="656"/>
      <c r="FN32" s="656"/>
      <c r="FO32" s="656"/>
      <c r="FP32" s="656"/>
      <c r="FQ32" s="656"/>
      <c r="FR32" s="656"/>
      <c r="FS32" s="656"/>
      <c r="FT32" s="657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5">FY32</f>
        <v/>
      </c>
      <c r="MU32" s="128"/>
      <c r="MV32" s="128"/>
      <c r="MW32" s="128"/>
      <c r="MX32" s="128"/>
      <c r="MY32" s="764"/>
      <c r="MZ32" s="731" t="str">
        <f t="shared" ref="MZ32" si="16">GE32</f>
        <v/>
      </c>
      <c r="NA32" s="128"/>
      <c r="NB32" s="128"/>
      <c r="NC32" s="51"/>
      <c r="ND32" s="248" t="str">
        <f t="shared" ref="ND32" si="17">GI32</f>
        <v/>
      </c>
      <c r="NE32" s="128"/>
      <c r="NF32" s="128"/>
      <c r="NG32" s="151"/>
      <c r="NH32" s="749" t="str">
        <f t="shared" ref="NH32" si="18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9">KU32</f>
        <v/>
      </c>
      <c r="RQ32" s="101"/>
      <c r="RR32" s="101"/>
      <c r="RS32" s="356"/>
      <c r="RT32" s="355" t="str">
        <f t="shared" ref="RT32" si="20">KY32</f>
        <v/>
      </c>
      <c r="RU32" s="101"/>
      <c r="RV32" s="101"/>
      <c r="RW32" s="101"/>
      <c r="RX32" s="478"/>
      <c r="RY32" s="746" t="str">
        <f t="shared" ref="RY32" si="21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2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649"/>
      <c r="FK33" s="650"/>
      <c r="FL33" s="650"/>
      <c r="FM33" s="650"/>
      <c r="FN33" s="650"/>
      <c r="FO33" s="650"/>
      <c r="FP33" s="650"/>
      <c r="FQ33" s="650"/>
      <c r="FR33" s="650"/>
      <c r="FS33" s="650"/>
      <c r="FT33" s="651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3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655">
        <f t="shared" ref="FJ34" si="24">IF(FU34=TRUE,8,10)/100*EU34</f>
        <v>0</v>
      </c>
      <c r="FK34" s="656"/>
      <c r="FL34" s="656"/>
      <c r="FM34" s="656"/>
      <c r="FN34" s="656"/>
      <c r="FO34" s="656"/>
      <c r="FP34" s="656"/>
      <c r="FQ34" s="656"/>
      <c r="FR34" s="656"/>
      <c r="FS34" s="656"/>
      <c r="FT34" s="657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5">FY34</f>
        <v/>
      </c>
      <c r="MU34" s="128"/>
      <c r="MV34" s="128"/>
      <c r="MW34" s="128"/>
      <c r="MX34" s="128"/>
      <c r="MY34" s="764"/>
      <c r="MZ34" s="731" t="str">
        <f t="shared" ref="MZ34" si="26">GE34</f>
        <v/>
      </c>
      <c r="NA34" s="128"/>
      <c r="NB34" s="128"/>
      <c r="NC34" s="51"/>
      <c r="ND34" s="248" t="str">
        <f t="shared" ref="ND34" si="27">GI34</f>
        <v/>
      </c>
      <c r="NE34" s="128"/>
      <c r="NF34" s="128"/>
      <c r="NG34" s="151"/>
      <c r="NH34" s="749" t="str">
        <f t="shared" ref="NH34" si="28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9">KU34</f>
        <v/>
      </c>
      <c r="RQ34" s="101"/>
      <c r="RR34" s="101"/>
      <c r="RS34" s="356"/>
      <c r="RT34" s="355" t="str">
        <f t="shared" ref="RT34" si="30">KY34</f>
        <v/>
      </c>
      <c r="RU34" s="101"/>
      <c r="RV34" s="101"/>
      <c r="RW34" s="101"/>
      <c r="RX34" s="478"/>
      <c r="RY34" s="746" t="str">
        <f t="shared" ref="RY34" si="31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32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649"/>
      <c r="FK35" s="650"/>
      <c r="FL35" s="650"/>
      <c r="FM35" s="650"/>
      <c r="FN35" s="650"/>
      <c r="FO35" s="650"/>
      <c r="FP35" s="650"/>
      <c r="FQ35" s="650"/>
      <c r="FR35" s="650"/>
      <c r="FS35" s="650"/>
      <c r="FT35" s="651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3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655">
        <f t="shared" ref="FJ36" si="34">IF(FU36=TRUE,8,10)/100*EU36</f>
        <v>0</v>
      </c>
      <c r="FK36" s="656"/>
      <c r="FL36" s="656"/>
      <c r="FM36" s="656"/>
      <c r="FN36" s="656"/>
      <c r="FO36" s="656"/>
      <c r="FP36" s="656"/>
      <c r="FQ36" s="656"/>
      <c r="FR36" s="656"/>
      <c r="FS36" s="656"/>
      <c r="FT36" s="657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5">FY36</f>
        <v/>
      </c>
      <c r="MU36" s="128"/>
      <c r="MV36" s="128"/>
      <c r="MW36" s="128"/>
      <c r="MX36" s="128"/>
      <c r="MY36" s="764"/>
      <c r="MZ36" s="731" t="str">
        <f t="shared" ref="MZ36" si="36">GE36</f>
        <v/>
      </c>
      <c r="NA36" s="128"/>
      <c r="NB36" s="128"/>
      <c r="NC36" s="51"/>
      <c r="ND36" s="248" t="str">
        <f t="shared" ref="ND36" si="37">GI36</f>
        <v/>
      </c>
      <c r="NE36" s="128"/>
      <c r="NF36" s="128"/>
      <c r="NG36" s="151"/>
      <c r="NH36" s="749" t="str">
        <f t="shared" ref="NH36" si="38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9">KU36</f>
        <v/>
      </c>
      <c r="RQ36" s="101"/>
      <c r="RR36" s="101"/>
      <c r="RS36" s="356"/>
      <c r="RT36" s="355" t="str">
        <f t="shared" ref="RT36" si="40">KY36</f>
        <v/>
      </c>
      <c r="RU36" s="101"/>
      <c r="RV36" s="101"/>
      <c r="RW36" s="101"/>
      <c r="RX36" s="478"/>
      <c r="RY36" s="746" t="str">
        <f t="shared" ref="RY36" si="41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42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649"/>
      <c r="FK37" s="650"/>
      <c r="FL37" s="650"/>
      <c r="FM37" s="650"/>
      <c r="FN37" s="650"/>
      <c r="FO37" s="650"/>
      <c r="FP37" s="650"/>
      <c r="FQ37" s="650"/>
      <c r="FR37" s="650"/>
      <c r="FS37" s="650"/>
      <c r="FT37" s="651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43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655">
        <f t="shared" ref="FJ38" si="44">IF(FU38=TRUE,8,10)/100*EU38</f>
        <v>0</v>
      </c>
      <c r="FK38" s="656"/>
      <c r="FL38" s="656"/>
      <c r="FM38" s="656"/>
      <c r="FN38" s="656"/>
      <c r="FO38" s="656"/>
      <c r="FP38" s="656"/>
      <c r="FQ38" s="656"/>
      <c r="FR38" s="656"/>
      <c r="FS38" s="656"/>
      <c r="FT38" s="657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5">FY38</f>
        <v/>
      </c>
      <c r="MU38" s="128"/>
      <c r="MV38" s="128"/>
      <c r="MW38" s="128"/>
      <c r="MX38" s="128"/>
      <c r="MY38" s="764"/>
      <c r="MZ38" s="731" t="str">
        <f t="shared" ref="MZ38" si="46">GE38</f>
        <v/>
      </c>
      <c r="NA38" s="128"/>
      <c r="NB38" s="128"/>
      <c r="NC38" s="51"/>
      <c r="ND38" s="248" t="str">
        <f t="shared" ref="ND38" si="47">GI38</f>
        <v/>
      </c>
      <c r="NE38" s="128"/>
      <c r="NF38" s="128"/>
      <c r="NG38" s="151"/>
      <c r="NH38" s="749" t="str">
        <f t="shared" ref="NH38" si="48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9">KU38</f>
        <v/>
      </c>
      <c r="RQ38" s="101"/>
      <c r="RR38" s="101"/>
      <c r="RS38" s="356"/>
      <c r="RT38" s="355" t="str">
        <f t="shared" ref="RT38" si="50">KY38</f>
        <v/>
      </c>
      <c r="RU38" s="101"/>
      <c r="RV38" s="101"/>
      <c r="RW38" s="101"/>
      <c r="RX38" s="478"/>
      <c r="RY38" s="746" t="str">
        <f t="shared" ref="RY38" si="51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52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649"/>
      <c r="FK39" s="650"/>
      <c r="FL39" s="650"/>
      <c r="FM39" s="650"/>
      <c r="FN39" s="650"/>
      <c r="FO39" s="650"/>
      <c r="FP39" s="650"/>
      <c r="FQ39" s="650"/>
      <c r="FR39" s="650"/>
      <c r="FS39" s="650"/>
      <c r="FT39" s="651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53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655">
        <f t="shared" ref="FJ40" si="54">IF(FU40=TRUE,8,10)/100*EU40</f>
        <v>0</v>
      </c>
      <c r="FK40" s="656"/>
      <c r="FL40" s="656"/>
      <c r="FM40" s="656"/>
      <c r="FN40" s="656"/>
      <c r="FO40" s="656"/>
      <c r="FP40" s="656"/>
      <c r="FQ40" s="656"/>
      <c r="FR40" s="656"/>
      <c r="FS40" s="656"/>
      <c r="FT40" s="657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55">FY40</f>
        <v/>
      </c>
      <c r="MU40" s="128"/>
      <c r="MV40" s="128"/>
      <c r="MW40" s="128"/>
      <c r="MX40" s="128"/>
      <c r="MY40" s="764"/>
      <c r="MZ40" s="731" t="str">
        <f t="shared" ref="MZ40" si="56">GE40</f>
        <v/>
      </c>
      <c r="NA40" s="128"/>
      <c r="NB40" s="128"/>
      <c r="NC40" s="51"/>
      <c r="ND40" s="248" t="str">
        <f t="shared" ref="ND40" si="57">GI40</f>
        <v/>
      </c>
      <c r="NE40" s="128"/>
      <c r="NF40" s="128"/>
      <c r="NG40" s="151"/>
      <c r="NH40" s="749" t="str">
        <f t="shared" ref="NH40" si="58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9">KU40</f>
        <v/>
      </c>
      <c r="RQ40" s="101"/>
      <c r="RR40" s="101"/>
      <c r="RS40" s="356"/>
      <c r="RT40" s="355" t="str">
        <f t="shared" ref="RT40" si="60">KY40</f>
        <v/>
      </c>
      <c r="RU40" s="101"/>
      <c r="RV40" s="101"/>
      <c r="RW40" s="101"/>
      <c r="RX40" s="478"/>
      <c r="RY40" s="746" t="str">
        <f t="shared" ref="RY40" si="61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62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649"/>
      <c r="FK41" s="650"/>
      <c r="FL41" s="650"/>
      <c r="FM41" s="650"/>
      <c r="FN41" s="650"/>
      <c r="FO41" s="650"/>
      <c r="FP41" s="650"/>
      <c r="FQ41" s="650"/>
      <c r="FR41" s="650"/>
      <c r="FS41" s="650"/>
      <c r="FT41" s="651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63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655">
        <f t="shared" ref="FJ42" si="64">IF(FU42=TRUE,8,10)/100*EU42</f>
        <v>0</v>
      </c>
      <c r="FK42" s="656"/>
      <c r="FL42" s="656"/>
      <c r="FM42" s="656"/>
      <c r="FN42" s="656"/>
      <c r="FO42" s="656"/>
      <c r="FP42" s="656"/>
      <c r="FQ42" s="656"/>
      <c r="FR42" s="656"/>
      <c r="FS42" s="656"/>
      <c r="FT42" s="657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65">FY42</f>
        <v/>
      </c>
      <c r="MU42" s="128"/>
      <c r="MV42" s="128"/>
      <c r="MW42" s="128"/>
      <c r="MX42" s="128"/>
      <c r="MY42" s="764"/>
      <c r="MZ42" s="731" t="str">
        <f t="shared" ref="MZ42" si="66">GE42</f>
        <v/>
      </c>
      <c r="NA42" s="128"/>
      <c r="NB42" s="128"/>
      <c r="NC42" s="51"/>
      <c r="ND42" s="248" t="str">
        <f t="shared" ref="ND42" si="67">GI42</f>
        <v/>
      </c>
      <c r="NE42" s="128"/>
      <c r="NF42" s="128"/>
      <c r="NG42" s="151"/>
      <c r="NH42" s="749" t="str">
        <f t="shared" ref="NH42" si="68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9">KU42</f>
        <v/>
      </c>
      <c r="RQ42" s="101"/>
      <c r="RR42" s="101"/>
      <c r="RS42" s="356"/>
      <c r="RT42" s="355" t="str">
        <f t="shared" ref="RT42" si="70">KY42</f>
        <v/>
      </c>
      <c r="RU42" s="101"/>
      <c r="RV42" s="101"/>
      <c r="RW42" s="101"/>
      <c r="RX42" s="478"/>
      <c r="RY42" s="746" t="str">
        <f t="shared" ref="RY42" si="71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72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649"/>
      <c r="FK43" s="650"/>
      <c r="FL43" s="650"/>
      <c r="FM43" s="650"/>
      <c r="FN43" s="650"/>
      <c r="FO43" s="650"/>
      <c r="FP43" s="650"/>
      <c r="FQ43" s="650"/>
      <c r="FR43" s="650"/>
      <c r="FS43" s="650"/>
      <c r="FT43" s="651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73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655">
        <f t="shared" ref="FJ44" si="74">IF(FU44=TRUE,8,10)/100*EU44</f>
        <v>0</v>
      </c>
      <c r="FK44" s="656"/>
      <c r="FL44" s="656"/>
      <c r="FM44" s="656"/>
      <c r="FN44" s="656"/>
      <c r="FO44" s="656"/>
      <c r="FP44" s="656"/>
      <c r="FQ44" s="656"/>
      <c r="FR44" s="656"/>
      <c r="FS44" s="656"/>
      <c r="FT44" s="657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75">FY44</f>
        <v/>
      </c>
      <c r="MU44" s="128"/>
      <c r="MV44" s="128"/>
      <c r="MW44" s="128"/>
      <c r="MX44" s="128"/>
      <c r="MY44" s="764"/>
      <c r="MZ44" s="731" t="str">
        <f t="shared" ref="MZ44" si="76">GE44</f>
        <v/>
      </c>
      <c r="NA44" s="128"/>
      <c r="NB44" s="128"/>
      <c r="NC44" s="51"/>
      <c r="ND44" s="248" t="str">
        <f t="shared" ref="ND44" si="77">GI44</f>
        <v/>
      </c>
      <c r="NE44" s="128"/>
      <c r="NF44" s="128"/>
      <c r="NG44" s="151"/>
      <c r="NH44" s="749" t="str">
        <f t="shared" ref="NH44" si="78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9">KU44</f>
        <v/>
      </c>
      <c r="RQ44" s="101"/>
      <c r="RR44" s="101"/>
      <c r="RS44" s="356"/>
      <c r="RT44" s="355" t="str">
        <f t="shared" ref="RT44" si="80">KY44</f>
        <v/>
      </c>
      <c r="RU44" s="101"/>
      <c r="RV44" s="101"/>
      <c r="RW44" s="101"/>
      <c r="RX44" s="478"/>
      <c r="RY44" s="746" t="str">
        <f t="shared" ref="RY44" si="81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82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649"/>
      <c r="FK45" s="650"/>
      <c r="FL45" s="650"/>
      <c r="FM45" s="650"/>
      <c r="FN45" s="650"/>
      <c r="FO45" s="650"/>
      <c r="FP45" s="650"/>
      <c r="FQ45" s="650"/>
      <c r="FR45" s="650"/>
      <c r="FS45" s="650"/>
      <c r="FT45" s="651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83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655">
        <f t="shared" ref="FJ46" si="84">IF(FU46=TRUE,8,10)/100*EU46</f>
        <v>0</v>
      </c>
      <c r="FK46" s="656"/>
      <c r="FL46" s="656"/>
      <c r="FM46" s="656"/>
      <c r="FN46" s="656"/>
      <c r="FO46" s="656"/>
      <c r="FP46" s="656"/>
      <c r="FQ46" s="656"/>
      <c r="FR46" s="656"/>
      <c r="FS46" s="656"/>
      <c r="FT46" s="657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85">FY46</f>
        <v/>
      </c>
      <c r="MU46" s="128"/>
      <c r="MV46" s="128"/>
      <c r="MW46" s="128"/>
      <c r="MX46" s="128"/>
      <c r="MY46" s="764"/>
      <c r="MZ46" s="731" t="str">
        <f t="shared" ref="MZ46" si="86">GE46</f>
        <v/>
      </c>
      <c r="NA46" s="128"/>
      <c r="NB46" s="128"/>
      <c r="NC46" s="51"/>
      <c r="ND46" s="248" t="str">
        <f t="shared" ref="ND46" si="87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88">KU46</f>
        <v/>
      </c>
      <c r="RQ46" s="101"/>
      <c r="RR46" s="101"/>
      <c r="RS46" s="356"/>
      <c r="RT46" s="355" t="str">
        <f t="shared" ref="RT46" si="89">KY46</f>
        <v/>
      </c>
      <c r="RU46" s="101"/>
      <c r="RV46" s="101"/>
      <c r="RW46" s="101"/>
      <c r="RX46" s="478"/>
      <c r="RY46" s="746" t="str">
        <f t="shared" ref="RY46" si="90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91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649"/>
      <c r="FK47" s="650"/>
      <c r="FL47" s="650"/>
      <c r="FM47" s="650"/>
      <c r="FN47" s="650"/>
      <c r="FO47" s="650"/>
      <c r="FP47" s="650"/>
      <c r="FQ47" s="650"/>
      <c r="FR47" s="650"/>
      <c r="FS47" s="650"/>
      <c r="FT47" s="651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92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655">
        <f t="shared" ref="FJ48" si="93">IF(FU48=TRUE,8,10)/100*EU48</f>
        <v>0</v>
      </c>
      <c r="FK48" s="656"/>
      <c r="FL48" s="656"/>
      <c r="FM48" s="656"/>
      <c r="FN48" s="656"/>
      <c r="FO48" s="656"/>
      <c r="FP48" s="656"/>
      <c r="FQ48" s="656"/>
      <c r="FR48" s="656"/>
      <c r="FS48" s="656"/>
      <c r="FT48" s="657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94">FY48</f>
        <v/>
      </c>
      <c r="MU48" s="128"/>
      <c r="MV48" s="128"/>
      <c r="MW48" s="128"/>
      <c r="MX48" s="128"/>
      <c r="MY48" s="764"/>
      <c r="MZ48" s="731" t="str">
        <f t="shared" ref="MZ48" si="95">GE48</f>
        <v/>
      </c>
      <c r="NA48" s="128"/>
      <c r="NB48" s="128"/>
      <c r="NC48" s="51"/>
      <c r="ND48" s="248" t="str">
        <f t="shared" ref="ND48" si="96">GI48</f>
        <v/>
      </c>
      <c r="NE48" s="128"/>
      <c r="NF48" s="128"/>
      <c r="NG48" s="151"/>
      <c r="NH48" s="749" t="str">
        <f t="shared" ref="NH48" si="9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98">KU48</f>
        <v/>
      </c>
      <c r="RQ48" s="101"/>
      <c r="RR48" s="101"/>
      <c r="RS48" s="356"/>
      <c r="RT48" s="355" t="str">
        <f t="shared" ref="RT48" si="99">KY48</f>
        <v/>
      </c>
      <c r="RU48" s="101"/>
      <c r="RV48" s="101"/>
      <c r="RW48" s="101"/>
      <c r="RX48" s="478"/>
      <c r="RY48" s="746" t="str">
        <f t="shared" ref="RY48" si="10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10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652"/>
      <c r="FK49" s="653"/>
      <c r="FL49" s="653"/>
      <c r="FM49" s="653"/>
      <c r="FN49" s="653"/>
      <c r="FO49" s="653"/>
      <c r="FP49" s="653"/>
      <c r="FQ49" s="653"/>
      <c r="FR49" s="653"/>
      <c r="FS49" s="653"/>
      <c r="FT49" s="654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10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103">FY63</f>
        <v/>
      </c>
      <c r="MU63" s="455"/>
      <c r="MV63" s="455"/>
      <c r="MW63" s="455"/>
      <c r="MX63" s="455"/>
      <c r="MY63" s="456"/>
      <c r="MZ63" s="460" t="str">
        <f t="shared" ref="MZ63" si="104">GE63</f>
        <v/>
      </c>
      <c r="NA63" s="461"/>
      <c r="NB63" s="461"/>
      <c r="NC63" s="462"/>
      <c r="ND63" s="466" t="str">
        <f t="shared" ref="ND63" si="105">GI63</f>
        <v/>
      </c>
      <c r="NE63" s="461"/>
      <c r="NF63" s="461"/>
      <c r="NG63" s="467"/>
      <c r="NH63" s="470" t="str">
        <f t="shared" ref="NH63" si="10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107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108">KJ63</f>
        <v>#DIV/0!</v>
      </c>
      <c r="RF63" s="486"/>
      <c r="RG63" s="487"/>
      <c r="RH63" s="448">
        <f t="shared" ref="RH63" si="109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10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11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12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13">FY79</f>
        <v/>
      </c>
      <c r="MU79" s="455"/>
      <c r="MV79" s="455"/>
      <c r="MW79" s="455"/>
      <c r="MX79" s="455"/>
      <c r="MY79" s="456"/>
      <c r="MZ79" s="460" t="str">
        <f t="shared" ref="MZ79" si="114">GE79</f>
        <v/>
      </c>
      <c r="NA79" s="461"/>
      <c r="NB79" s="461"/>
      <c r="NC79" s="462"/>
      <c r="ND79" s="466" t="str">
        <f t="shared" ref="ND79" si="115">GI79</f>
        <v/>
      </c>
      <c r="NE79" s="461"/>
      <c r="NF79" s="461"/>
      <c r="NG79" s="467"/>
      <c r="NH79" s="470" t="str">
        <f t="shared" ref="NH79" si="116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17">KJ79</f>
        <v>#DIV/0!</v>
      </c>
      <c r="RF79" s="486"/>
      <c r="RG79" s="487"/>
      <c r="RH79" s="448">
        <f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8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9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0/qKBmAs/O3HI97DidUyO0IW09/Poob2cRj+fKFO6By5t7ae8gF86pX2QxXzuvfNEsBN4G9L1uLDEgOdo5xO4g==" saltValue="Qyc3kxg+FL5jpopimgVhXQ==" spinCount="100000" sheet="1" objects="1" scenarios="1"/>
  <mergeCells count="1224"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MT48:MY49"/>
    <mergeCell ref="MZ48:NC49"/>
    <mergeCell ref="ND48:NG49"/>
    <mergeCell ref="NH48:OS49"/>
    <mergeCell ref="MZ46:NC47"/>
    <mergeCell ref="ND46:NG47"/>
    <mergeCell ref="MT44:MY45"/>
    <mergeCell ref="MZ44:NC45"/>
    <mergeCell ref="TA42:TK43"/>
    <mergeCell ref="PY42:PZ43"/>
    <mergeCell ref="LQ48:ME49"/>
    <mergeCell ref="MF48:MP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MZ30:NC31"/>
    <mergeCell ref="ND30:NG31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KP15:MP17"/>
    <mergeCell ref="GO16:HM17"/>
    <mergeCell ref="HN16:IE17"/>
    <mergeCell ref="MT16:NA17"/>
    <mergeCell ref="NB16:NE17"/>
    <mergeCell ref="JR9:JU10"/>
    <mergeCell ref="NK13:OK14"/>
    <mergeCell ref="BP9:BW10"/>
    <mergeCell ref="BX9:CA10"/>
    <mergeCell ref="CB9:CI10"/>
    <mergeCell ref="CJ9:CM10"/>
    <mergeCell ref="CN9:CU10"/>
    <mergeCell ref="CV9:CY10"/>
    <mergeCell ref="IX9:JE10"/>
    <mergeCell ref="JF9:JI10"/>
    <mergeCell ref="JJ9:JQ10"/>
    <mergeCell ref="RK18:TG20"/>
    <mergeCell ref="CX12:DR14"/>
    <mergeCell ref="JU12:KO14"/>
    <mergeCell ref="QP12:RJ14"/>
    <mergeCell ref="C18:J21"/>
    <mergeCell ref="K18:N21"/>
    <mergeCell ref="O18:R21"/>
    <mergeCell ref="S18:AQ21"/>
    <mergeCell ref="AR18:AT21"/>
    <mergeCell ref="AU18:AW21"/>
    <mergeCell ref="AX18:AZ21"/>
    <mergeCell ref="C3:AQ8"/>
    <mergeCell ref="EV3:EW4"/>
    <mergeCell ref="EX3:FD4"/>
    <mergeCell ref="FE3:FG4"/>
    <mergeCell ref="RC15:RJ17"/>
    <mergeCell ref="NF16:NI17"/>
    <mergeCell ref="NJ16:OH17"/>
    <mergeCell ref="OI16:OZ17"/>
    <mergeCell ref="SV3:SX4"/>
    <mergeCell ref="SY3:TA4"/>
    <mergeCell ref="GP13:HP1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  <mergeCell ref="MG3:MI4"/>
    <mergeCell ref="MJ3:ML4"/>
    <mergeCell ref="MT3:OH8"/>
    <mergeCell ref="SM3:SN4"/>
    <mergeCell ref="SO3:SU4"/>
    <mergeCell ref="OJ1:RN4"/>
    <mergeCell ref="SK1:SN2"/>
    <mergeCell ref="SO1:TG2"/>
    <mergeCell ref="FH6:FP10"/>
    <mergeCell ref="PG9:PN10"/>
    <mergeCell ref="PO9:PR10"/>
    <mergeCell ref="PS9:PZ10"/>
    <mergeCell ref="QA9:QD10"/>
    <mergeCell ref="IL9:IS10"/>
    <mergeCell ref="IT9:IW10"/>
    <mergeCell ref="SY6:TG10"/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BA18:BC21"/>
    <mergeCell ref="BD18:BF21"/>
    <mergeCell ref="BG18:BI21"/>
    <mergeCell ref="DK18:DR20"/>
    <mergeCell ref="DS18:FO20"/>
    <mergeCell ref="FP18:FS20"/>
    <mergeCell ref="EC27:EG27"/>
    <mergeCell ref="EH27:ET27"/>
    <mergeCell ref="CL30:CM31"/>
    <mergeCell ref="CN30:DR31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F6D4F-E5A8-4160-ACF4-208CA49B3F0A}">
  <sheetPr codeName="Sheet5">
    <tabColor rgb="FF7030A0"/>
  </sheetPr>
  <dimension ref="A1:ABJ96"/>
  <sheetViews>
    <sheetView showZeros="0" view="pageBreakPreview" topLeftCell="LO1" zoomScale="55" zoomScaleNormal="100" zoomScaleSheetLayoutView="55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78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4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4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 t="shared" ref="QU63" si="97"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8">KJ63</f>
        <v>#DIV/0!</v>
      </c>
      <c r="RF63" s="486"/>
      <c r="RG63" s="487"/>
      <c r="RH63" s="448">
        <f t="shared" ref="RH63" si="99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100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 t="shared" ref="SP63" si="101"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2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3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4">FY79</f>
        <v/>
      </c>
      <c r="MU79" s="455"/>
      <c r="MV79" s="455"/>
      <c r="MW79" s="455"/>
      <c r="MX79" s="455"/>
      <c r="MY79" s="456"/>
      <c r="MZ79" s="460" t="str">
        <f t="shared" ref="MZ79" si="105">GE79</f>
        <v/>
      </c>
      <c r="NA79" s="461"/>
      <c r="NB79" s="461"/>
      <c r="NC79" s="462"/>
      <c r="ND79" s="466" t="str">
        <f t="shared" ref="ND79" si="106">GI79</f>
        <v/>
      </c>
      <c r="NE79" s="461"/>
      <c r="NF79" s="461"/>
      <c r="NG79" s="467"/>
      <c r="NH79" s="470" t="str">
        <f t="shared" ref="NH79" si="107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08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9">KJ79</f>
        <v>#DIV/0!</v>
      </c>
      <c r="RF79" s="486"/>
      <c r="RG79" s="487"/>
      <c r="RH79" s="448">
        <f t="shared" ref="RH79" si="110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11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 t="shared" ref="SP79" si="112"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13">ME79</f>
        <v>#DIV/0!</v>
      </c>
      <c r="TA79" s="486"/>
      <c r="TB79" s="487"/>
      <c r="TC79" s="448">
        <f t="shared" ref="TC79" si="114"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GldDwLg3IIEj5o4k8jemSXXaPoAQzVorJqNnY0lOh6GJHIpj17NyFRqU+ITc0NTkqcmxHiIorcUqJUWKIQHUWA==" saltValue="TyqYrys09CdNEcrMEA3G5g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D12E2-511F-4D48-B796-08C3811CAC13}">
  <sheetPr codeName="Sheet6">
    <tabColor rgb="FF7030A0"/>
  </sheetPr>
  <dimension ref="A1:ABJ96"/>
  <sheetViews>
    <sheetView showZeros="0" view="pageBreakPreview" topLeftCell="JQ1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79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5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5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>
        <v>0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7">KJ63</f>
        <v>#DIV/0!</v>
      </c>
      <c r="RF63" s="486"/>
      <c r="RG63" s="487"/>
      <c r="RH63" s="448">
        <f t="shared" ref="RH63" si="98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9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100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1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2">FY79</f>
        <v/>
      </c>
      <c r="MU79" s="455"/>
      <c r="MV79" s="455"/>
      <c r="MW79" s="455"/>
      <c r="MX79" s="455"/>
      <c r="MY79" s="456"/>
      <c r="MZ79" s="460" t="str">
        <f t="shared" ref="MZ79" si="103">GE79</f>
        <v/>
      </c>
      <c r="NA79" s="461"/>
      <c r="NB79" s="461"/>
      <c r="NC79" s="462"/>
      <c r="ND79" s="466" t="str">
        <f t="shared" ref="ND79" si="104">GI79</f>
        <v/>
      </c>
      <c r="NE79" s="461"/>
      <c r="NF79" s="461"/>
      <c r="NG79" s="467"/>
      <c r="NH79" s="470" t="str">
        <f t="shared" ref="NH79" si="105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6">KJ79</f>
        <v>#DIV/0!</v>
      </c>
      <c r="RF79" s="486"/>
      <c r="RG79" s="487"/>
      <c r="RH79" s="448">
        <f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07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08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dZ0+/my3xvv6ozx2aPLe/5PsdK08TrU3K7qyA8Zh3Jk9J4iS4s6h9qgAY37khMbGp7/iRQEegx7owME/EEFVnw==" saltValue="ibslda2DNh7WYqGKl1VChg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67745-74BB-4EA6-9B6D-00F391AA13AB}">
  <sheetPr codeName="Sheet7">
    <tabColor rgb="FF7030A0"/>
  </sheetPr>
  <dimension ref="A1:ABJ96"/>
  <sheetViews>
    <sheetView showZeros="0" view="pageBreakPreview" topLeftCell="JQ2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80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6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6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 t="b">
        <v>0</v>
      </c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7">KJ63</f>
        <v>#DIV/0!</v>
      </c>
      <c r="RF63" s="486"/>
      <c r="RG63" s="487"/>
      <c r="RH63" s="448">
        <f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8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99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0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1">FY79</f>
        <v/>
      </c>
      <c r="MU79" s="455"/>
      <c r="MV79" s="455"/>
      <c r="MW79" s="455"/>
      <c r="MX79" s="455"/>
      <c r="MY79" s="456"/>
      <c r="MZ79" s="460" t="str">
        <f t="shared" ref="MZ79" si="102">GE79</f>
        <v/>
      </c>
      <c r="NA79" s="461"/>
      <c r="NB79" s="461"/>
      <c r="NC79" s="462"/>
      <c r="ND79" s="466" t="str">
        <f t="shared" ref="ND79" si="103">GI79</f>
        <v/>
      </c>
      <c r="NE79" s="461"/>
      <c r="NF79" s="461"/>
      <c r="NG79" s="467"/>
      <c r="NH79" s="470" t="str">
        <f t="shared" ref="NH79" si="104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5">KJ79</f>
        <v>#DIV/0!</v>
      </c>
      <c r="RF79" s="486"/>
      <c r="RG79" s="487"/>
      <c r="RH79" s="448">
        <f t="shared" ref="RH79" si="106"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07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08">ME79</f>
        <v>#DIV/0!</v>
      </c>
      <c r="TA79" s="486"/>
      <c r="TB79" s="487"/>
      <c r="TC79" s="448">
        <f t="shared" ref="TC79" si="109"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AsE7ang0lvzgF/idp+V3+X7IhBbQ84TqyAeOpAxcnIBg5KClSMICqQMm1kNuuNVdmRLlI7yMkbpjT0/NXXJKnw==" saltValue="waH2THFlKyz7QoaklUZBbw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C4A81-94AE-4E40-846A-B5990930BC3A}">
  <sheetPr codeName="Sheet8">
    <tabColor rgb="FF7030A0"/>
  </sheetPr>
  <dimension ref="A1:ABJ96"/>
  <sheetViews>
    <sheetView showZeros="0" view="pageBreakPreview" topLeftCell="LO1" zoomScale="55" zoomScaleNormal="100" zoomScaleSheetLayoutView="55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81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7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7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690" t="str">
        <f>IF(Q28="","",Q28)</f>
        <v/>
      </c>
      <c r="GN28" s="691"/>
      <c r="GO28" s="691"/>
      <c r="GP28" s="691"/>
      <c r="GQ28" s="691"/>
      <c r="GR28" s="691"/>
      <c r="GS28" s="691"/>
      <c r="GT28" s="691"/>
      <c r="GU28" s="691"/>
      <c r="GV28" s="691"/>
      <c r="GW28" s="691"/>
      <c r="GX28" s="691"/>
      <c r="GY28" s="691"/>
      <c r="GZ28" s="691"/>
      <c r="HA28" s="691"/>
      <c r="HB28" s="691"/>
      <c r="HC28" s="691"/>
      <c r="HD28" s="691"/>
      <c r="HE28" s="691"/>
      <c r="HF28" s="691"/>
      <c r="HG28" s="691"/>
      <c r="HH28" s="691"/>
      <c r="HI28" s="691"/>
      <c r="HJ28" s="691"/>
      <c r="HK28" s="691"/>
      <c r="HL28" s="691"/>
      <c r="HM28" s="691"/>
      <c r="HN28" s="691"/>
      <c r="HO28" s="691"/>
      <c r="HP28" s="691"/>
      <c r="HQ28" s="691"/>
      <c r="HR28" s="691"/>
      <c r="HS28" s="691"/>
      <c r="HT28" s="691"/>
      <c r="HU28" s="691"/>
      <c r="HV28" s="691"/>
      <c r="HW28" s="691"/>
      <c r="HX28" s="692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2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3">FY48</f>
        <v/>
      </c>
      <c r="MU48" s="128"/>
      <c r="MV48" s="128"/>
      <c r="MW48" s="128"/>
      <c r="MX48" s="128"/>
      <c r="MY48" s="764"/>
      <c r="MZ48" s="731" t="str">
        <f t="shared" ref="MZ48" si="84">GE48</f>
        <v/>
      </c>
      <c r="NA48" s="128"/>
      <c r="NB48" s="128"/>
      <c r="NC48" s="51"/>
      <c r="ND48" s="248" t="str">
        <f t="shared" ref="ND48" si="85">GI48</f>
        <v/>
      </c>
      <c r="NE48" s="128"/>
      <c r="NF48" s="128"/>
      <c r="NG48" s="151"/>
      <c r="NH48" s="749" t="str">
        <f t="shared" ref="NH48" si="86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7">KU48</f>
        <v/>
      </c>
      <c r="RQ48" s="101"/>
      <c r="RR48" s="101"/>
      <c r="RS48" s="356"/>
      <c r="RT48" s="355" t="str">
        <f t="shared" ref="RT48" si="88">KY48</f>
        <v/>
      </c>
      <c r="RU48" s="101"/>
      <c r="RV48" s="101"/>
      <c r="RW48" s="101"/>
      <c r="RX48" s="478"/>
      <c r="RY48" s="746" t="str">
        <f t="shared" ref="RY48" si="89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0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1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2">FY63</f>
        <v/>
      </c>
      <c r="MU63" s="455"/>
      <c r="MV63" s="455"/>
      <c r="MW63" s="455"/>
      <c r="MX63" s="455"/>
      <c r="MY63" s="456"/>
      <c r="MZ63" s="460" t="str">
        <f t="shared" ref="MZ63" si="93">GE63</f>
        <v/>
      </c>
      <c r="NA63" s="461"/>
      <c r="NB63" s="461"/>
      <c r="NC63" s="462"/>
      <c r="ND63" s="466" t="str">
        <f t="shared" ref="ND63" si="94">GI63</f>
        <v/>
      </c>
      <c r="NE63" s="461"/>
      <c r="NF63" s="461"/>
      <c r="NG63" s="467"/>
      <c r="NH63" s="470" t="str">
        <f t="shared" ref="NH63" si="95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6">KJ63</f>
        <v>#DIV/0!</v>
      </c>
      <c r="RF63" s="486"/>
      <c r="RG63" s="487"/>
      <c r="RH63" s="448">
        <f t="shared" ref="RH63" si="97"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8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99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0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1">FY79</f>
        <v/>
      </c>
      <c r="MU79" s="455"/>
      <c r="MV79" s="455"/>
      <c r="MW79" s="455"/>
      <c r="MX79" s="455"/>
      <c r="MY79" s="456"/>
      <c r="MZ79" s="460" t="str">
        <f t="shared" ref="MZ79" si="102">GE79</f>
        <v/>
      </c>
      <c r="NA79" s="461"/>
      <c r="NB79" s="461"/>
      <c r="NC79" s="462"/>
      <c r="ND79" s="466" t="str">
        <f t="shared" ref="ND79" si="103">GI79</f>
        <v/>
      </c>
      <c r="NE79" s="461"/>
      <c r="NF79" s="461"/>
      <c r="NG79" s="467"/>
      <c r="NH79" s="470" t="str">
        <f t="shared" ref="NH79" si="104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 t="shared" ref="QU79" si="105"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6">KJ79</f>
        <v>#DIV/0!</v>
      </c>
      <c r="RF79" s="486"/>
      <c r="RG79" s="487"/>
      <c r="RH79" s="448">
        <f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07">LI79</f>
        <v>#DIV/0!</v>
      </c>
      <c r="SE79" s="486"/>
      <c r="SF79" s="487"/>
      <c r="SG79" s="448">
        <f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08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KJhOhGdxJ/MWXgWnA4VlIRZc99AFddasmZGaVe3axJGSo7RtW4Hio7Bda9vgQrZJqNoNf1XoA06y5ZKwYhx4aw==" saltValue="oYkh+28IIoYM7Cw/4BFYEg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EEBE3-DE58-4A87-B356-55C14C8C7430}">
  <sheetPr codeName="Sheet9">
    <tabColor rgb="FF7030A0"/>
  </sheetPr>
  <dimension ref="A1:ABJ96"/>
  <sheetViews>
    <sheetView showZeros="0" view="pageBreakPreview" topLeftCell="JQ6" zoomScale="40" zoomScaleNormal="100" zoomScaleSheetLayoutView="40" workbookViewId="0">
      <selection activeCell="FW18" sqref="FW18:HM21"/>
    </sheetView>
  </sheetViews>
  <sheetFormatPr defaultColWidth="1.375" defaultRowHeight="25.5" x14ac:dyDescent="0.4"/>
  <cols>
    <col min="1" max="2" width="1.375" style="1" customWidth="1"/>
    <col min="3" max="134" width="1.625" style="1" customWidth="1"/>
    <col min="135" max="176" width="1.875" style="1" customWidth="1"/>
    <col min="177" max="177" width="1.375" style="1" customWidth="1"/>
    <col min="178" max="178" width="1" style="1" customWidth="1"/>
    <col min="179" max="180" width="1.375" style="1" customWidth="1"/>
    <col min="181" max="312" width="1.625" style="1" customWidth="1"/>
    <col min="313" max="354" width="1.875" style="1" customWidth="1"/>
    <col min="355" max="355" width="1.375" style="1" customWidth="1"/>
    <col min="356" max="356" width="1" style="1" customWidth="1"/>
    <col min="357" max="358" width="1.375" style="1" customWidth="1"/>
    <col min="359" max="490" width="1.625" style="1" customWidth="1"/>
    <col min="491" max="532" width="1.875" style="1" customWidth="1"/>
    <col min="533" max="533" width="1.375" style="1" customWidth="1"/>
    <col min="534" max="595" width="1.375" style="1"/>
    <col min="596" max="597" width="1.375" style="1" customWidth="1"/>
    <col min="598" max="614" width="1.375" style="1"/>
    <col min="615" max="634" width="1.375" style="1" customWidth="1"/>
    <col min="635" max="644" width="1.375" style="1"/>
    <col min="645" max="645" width="1.375" style="1" customWidth="1"/>
    <col min="646" max="827" width="1.375" style="1"/>
    <col min="828" max="867" width="1.375" style="1" customWidth="1"/>
    <col min="868" max="1083" width="1.375" style="1"/>
    <col min="1084" max="1123" width="1.375" style="1" customWidth="1"/>
    <col min="1124" max="1339" width="1.375" style="1"/>
    <col min="1340" max="1379" width="1.375" style="1" customWidth="1"/>
    <col min="1380" max="1595" width="1.375" style="1"/>
    <col min="1596" max="1635" width="1.375" style="1" customWidth="1"/>
    <col min="1636" max="1851" width="1.375" style="1"/>
    <col min="1852" max="1891" width="1.375" style="1" customWidth="1"/>
    <col min="1892" max="2107" width="1.375" style="1"/>
    <col min="2108" max="2147" width="1.375" style="1" customWidth="1"/>
    <col min="2148" max="2363" width="1.375" style="1"/>
    <col min="2364" max="2403" width="1.375" style="1" customWidth="1"/>
    <col min="2404" max="2619" width="1.375" style="1"/>
    <col min="2620" max="2659" width="1.375" style="1" customWidth="1"/>
    <col min="2660" max="2875" width="1.375" style="1"/>
    <col min="2876" max="2915" width="1.375" style="1" customWidth="1"/>
    <col min="2916" max="3131" width="1.375" style="1"/>
    <col min="3132" max="3171" width="1.375" style="1" customWidth="1"/>
    <col min="3172" max="3387" width="1.375" style="1"/>
    <col min="3388" max="3427" width="1.375" style="1" customWidth="1"/>
    <col min="3428" max="3643" width="1.375" style="1"/>
    <col min="3644" max="3683" width="1.375" style="1" customWidth="1"/>
    <col min="3684" max="3899" width="1.375" style="1"/>
    <col min="3900" max="3939" width="1.375" style="1" customWidth="1"/>
    <col min="3940" max="4155" width="1.375" style="1"/>
    <col min="4156" max="4195" width="1.375" style="1" customWidth="1"/>
    <col min="4196" max="4411" width="1.375" style="1"/>
    <col min="4412" max="4451" width="1.375" style="1" customWidth="1"/>
    <col min="4452" max="4667" width="1.375" style="1"/>
    <col min="4668" max="4707" width="1.375" style="1" customWidth="1"/>
    <col min="4708" max="4923" width="1.375" style="1"/>
    <col min="4924" max="4963" width="1.375" style="1" customWidth="1"/>
    <col min="4964" max="5179" width="1.375" style="1"/>
    <col min="5180" max="5219" width="1.375" style="1" customWidth="1"/>
    <col min="5220" max="5435" width="1.375" style="1"/>
    <col min="5436" max="5475" width="1.375" style="1" customWidth="1"/>
    <col min="5476" max="5691" width="1.375" style="1"/>
    <col min="5692" max="5731" width="1.375" style="1" customWidth="1"/>
    <col min="5732" max="5947" width="1.375" style="1"/>
    <col min="5948" max="5987" width="1.375" style="1" customWidth="1"/>
    <col min="5988" max="6203" width="1.375" style="1"/>
    <col min="6204" max="6243" width="1.375" style="1" customWidth="1"/>
    <col min="6244" max="6459" width="1.375" style="1"/>
    <col min="6460" max="6499" width="1.375" style="1" customWidth="1"/>
    <col min="6500" max="6715" width="1.375" style="1"/>
    <col min="6716" max="6755" width="1.375" style="1" customWidth="1"/>
    <col min="6756" max="6971" width="1.375" style="1"/>
    <col min="6972" max="7011" width="1.375" style="1" customWidth="1"/>
    <col min="7012" max="7227" width="1.375" style="1"/>
    <col min="7228" max="7267" width="1.375" style="1" customWidth="1"/>
    <col min="7268" max="7483" width="1.375" style="1"/>
    <col min="7484" max="7523" width="1.375" style="1" customWidth="1"/>
    <col min="7524" max="7739" width="1.375" style="1"/>
    <col min="7740" max="7779" width="1.375" style="1" customWidth="1"/>
    <col min="7780" max="7995" width="1.375" style="1"/>
    <col min="7996" max="8035" width="1.375" style="1" customWidth="1"/>
    <col min="8036" max="8251" width="1.375" style="1"/>
    <col min="8252" max="8291" width="1.375" style="1" customWidth="1"/>
    <col min="8292" max="8507" width="1.375" style="1"/>
    <col min="8508" max="8547" width="1.375" style="1" customWidth="1"/>
    <col min="8548" max="8763" width="1.375" style="1"/>
    <col min="8764" max="8803" width="1.375" style="1" customWidth="1"/>
    <col min="8804" max="9019" width="1.375" style="1"/>
    <col min="9020" max="9059" width="1.375" style="1" customWidth="1"/>
    <col min="9060" max="9275" width="1.375" style="1"/>
    <col min="9276" max="9315" width="1.375" style="1" customWidth="1"/>
    <col min="9316" max="9531" width="1.375" style="1"/>
    <col min="9532" max="9571" width="1.375" style="1" customWidth="1"/>
    <col min="9572" max="9787" width="1.375" style="1"/>
    <col min="9788" max="9827" width="1.375" style="1" customWidth="1"/>
    <col min="9828" max="10043" width="1.375" style="1"/>
    <col min="10044" max="10083" width="1.375" style="1" customWidth="1"/>
    <col min="10084" max="10299" width="1.375" style="1"/>
    <col min="10300" max="10339" width="1.375" style="1" customWidth="1"/>
    <col min="10340" max="10555" width="1.375" style="1"/>
    <col min="10556" max="10595" width="1.375" style="1" customWidth="1"/>
    <col min="10596" max="10811" width="1.375" style="1"/>
    <col min="10812" max="10851" width="1.375" style="1" customWidth="1"/>
    <col min="10852" max="11067" width="1.375" style="1"/>
    <col min="11068" max="11107" width="1.375" style="1" customWidth="1"/>
    <col min="11108" max="11323" width="1.375" style="1"/>
    <col min="11324" max="11363" width="1.375" style="1" customWidth="1"/>
    <col min="11364" max="11579" width="1.375" style="1"/>
    <col min="11580" max="11619" width="1.375" style="1" customWidth="1"/>
    <col min="11620" max="11835" width="1.375" style="1"/>
    <col min="11836" max="11875" width="1.375" style="1" customWidth="1"/>
    <col min="11876" max="12091" width="1.375" style="1"/>
    <col min="12092" max="12131" width="1.375" style="1" customWidth="1"/>
    <col min="12132" max="12347" width="1.375" style="1"/>
    <col min="12348" max="12387" width="1.375" style="1" customWidth="1"/>
    <col min="12388" max="12603" width="1.375" style="1"/>
    <col min="12604" max="12643" width="1.375" style="1" customWidth="1"/>
    <col min="12644" max="12859" width="1.375" style="1"/>
    <col min="12860" max="12899" width="1.375" style="1" customWidth="1"/>
    <col min="12900" max="13115" width="1.375" style="1"/>
    <col min="13116" max="13155" width="1.375" style="1" customWidth="1"/>
    <col min="13156" max="13371" width="1.375" style="1"/>
    <col min="13372" max="13411" width="1.375" style="1" customWidth="1"/>
    <col min="13412" max="13627" width="1.375" style="1"/>
    <col min="13628" max="13667" width="1.375" style="1" customWidth="1"/>
    <col min="13668" max="13883" width="1.375" style="1"/>
    <col min="13884" max="13923" width="1.375" style="1" customWidth="1"/>
    <col min="13924" max="14139" width="1.375" style="1"/>
    <col min="14140" max="14179" width="1.375" style="1" customWidth="1"/>
    <col min="14180" max="14395" width="1.375" style="1"/>
    <col min="14396" max="14435" width="1.375" style="1" customWidth="1"/>
    <col min="14436" max="14651" width="1.375" style="1"/>
    <col min="14652" max="14691" width="1.375" style="1" customWidth="1"/>
    <col min="14692" max="14907" width="1.375" style="1"/>
    <col min="14908" max="14947" width="1.375" style="1" customWidth="1"/>
    <col min="14948" max="15163" width="1.375" style="1"/>
    <col min="15164" max="15203" width="1.375" style="1" customWidth="1"/>
    <col min="15204" max="15419" width="1.375" style="1"/>
    <col min="15420" max="15459" width="1.375" style="1" customWidth="1"/>
    <col min="15460" max="15675" width="1.375" style="1"/>
    <col min="15676" max="15715" width="1.375" style="1" customWidth="1"/>
    <col min="15716" max="15931" width="1.375" style="1"/>
    <col min="15932" max="15971" width="1.375" style="1" customWidth="1"/>
    <col min="15972" max="16187" width="1.375" style="1"/>
    <col min="16188" max="16227" width="1.375" style="1" customWidth="1"/>
    <col min="16228" max="16384" width="1.375" style="1"/>
  </cols>
  <sheetData>
    <row r="1" spans="3:738" ht="16.5" customHeight="1" thickTop="1" x14ac:dyDescent="0.4"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794" t="s">
        <v>82</v>
      </c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794"/>
      <c r="BY1" s="794"/>
      <c r="BZ1" s="794"/>
      <c r="CA1" s="794"/>
      <c r="CB1" s="794"/>
      <c r="CC1" s="794"/>
      <c r="CD1" s="794"/>
      <c r="CE1" s="794"/>
      <c r="CF1" s="794"/>
      <c r="CG1" s="794"/>
      <c r="CH1" s="794"/>
      <c r="CI1" s="794"/>
      <c r="CJ1" s="794"/>
      <c r="CK1" s="794"/>
      <c r="CL1" s="794"/>
      <c r="CM1" s="794"/>
      <c r="CN1" s="794"/>
      <c r="CO1" s="794"/>
      <c r="CP1" s="794"/>
      <c r="CQ1" s="794"/>
      <c r="CR1" s="794"/>
      <c r="CS1" s="794"/>
      <c r="CT1" s="794"/>
      <c r="CU1" s="794"/>
      <c r="CV1" s="794"/>
      <c r="CW1" s="794"/>
      <c r="CX1" s="794"/>
      <c r="CY1" s="794"/>
      <c r="CZ1" s="794"/>
      <c r="DA1" s="794"/>
      <c r="DB1" s="794"/>
      <c r="DC1" s="794"/>
      <c r="DD1" s="794"/>
      <c r="DE1" s="794"/>
      <c r="DF1" s="794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ET1" s="180" t="s">
        <v>9</v>
      </c>
      <c r="EU1" s="180"/>
      <c r="EV1" s="180"/>
      <c r="EW1" s="180"/>
      <c r="EX1" s="798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800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794" t="str">
        <f>AS1</f>
        <v>現　場　別　請　求　書　8</v>
      </c>
      <c r="HP1" s="794"/>
      <c r="HQ1" s="794"/>
      <c r="HR1" s="794"/>
      <c r="HS1" s="794"/>
      <c r="HT1" s="794"/>
      <c r="HU1" s="794"/>
      <c r="HV1" s="794"/>
      <c r="HW1" s="794"/>
      <c r="HX1" s="794"/>
      <c r="HY1" s="794"/>
      <c r="HZ1" s="794"/>
      <c r="IA1" s="794"/>
      <c r="IB1" s="794"/>
      <c r="IC1" s="794"/>
      <c r="ID1" s="794"/>
      <c r="IE1" s="794"/>
      <c r="IF1" s="794"/>
      <c r="IG1" s="794"/>
      <c r="IH1" s="794"/>
      <c r="II1" s="794"/>
      <c r="IJ1" s="794"/>
      <c r="IK1" s="794"/>
      <c r="IL1" s="794"/>
      <c r="IM1" s="794"/>
      <c r="IN1" s="794"/>
      <c r="IO1" s="794"/>
      <c r="IP1" s="794"/>
      <c r="IQ1" s="794"/>
      <c r="IR1" s="794"/>
      <c r="IS1" s="794"/>
      <c r="IT1" s="794"/>
      <c r="IU1" s="794"/>
      <c r="IV1" s="794"/>
      <c r="IW1" s="794"/>
      <c r="IX1" s="794"/>
      <c r="IY1" s="794"/>
      <c r="IZ1" s="794"/>
      <c r="JA1" s="794"/>
      <c r="JB1" s="794"/>
      <c r="JC1" s="794"/>
      <c r="JD1" s="794"/>
      <c r="JE1" s="794"/>
      <c r="JF1" s="794"/>
      <c r="JG1" s="794"/>
      <c r="JH1" s="794"/>
      <c r="JI1" s="794"/>
      <c r="JJ1" s="794"/>
      <c r="JK1" s="794"/>
      <c r="JL1" s="794"/>
      <c r="JM1" s="794"/>
      <c r="JN1" s="794"/>
      <c r="JO1" s="794"/>
      <c r="JP1" s="794"/>
      <c r="JQ1" s="794"/>
      <c r="JR1" s="794"/>
      <c r="JS1" s="794"/>
      <c r="JT1" s="794"/>
      <c r="JU1" s="794"/>
      <c r="JV1" s="794"/>
      <c r="JW1" s="794"/>
      <c r="JX1" s="794"/>
      <c r="JY1" s="794"/>
      <c r="JZ1" s="794"/>
      <c r="KA1" s="794"/>
      <c r="KB1" s="794"/>
      <c r="KC1" s="794"/>
      <c r="KD1" s="794"/>
      <c r="KE1" s="794"/>
      <c r="KF1" s="794"/>
      <c r="KG1" s="794"/>
      <c r="KH1" s="794"/>
      <c r="KI1" s="794"/>
      <c r="KJ1" s="794"/>
      <c r="KK1" s="794"/>
      <c r="KL1" s="794"/>
      <c r="KM1" s="794"/>
      <c r="KN1" s="794"/>
      <c r="KO1" s="794"/>
      <c r="KP1" s="794"/>
      <c r="KQ1" s="794"/>
      <c r="KR1" s="794"/>
      <c r="KS1" s="794"/>
      <c r="LP1" s="180" t="s">
        <v>9</v>
      </c>
      <c r="LQ1" s="180"/>
      <c r="LR1" s="180"/>
      <c r="LS1" s="180"/>
      <c r="LT1" s="180" t="str">
        <f>IF(EX1="","",EX1)</f>
        <v/>
      </c>
      <c r="LU1" s="180"/>
      <c r="LV1" s="180"/>
      <c r="LW1" s="180"/>
      <c r="LX1" s="180"/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794" t="str">
        <f>HO1</f>
        <v>現　場　別　請　求　書　8</v>
      </c>
      <c r="OK1" s="794"/>
      <c r="OL1" s="794"/>
      <c r="OM1" s="794"/>
      <c r="ON1" s="794"/>
      <c r="OO1" s="794"/>
      <c r="OP1" s="794"/>
      <c r="OQ1" s="794"/>
      <c r="OR1" s="794"/>
      <c r="OS1" s="794"/>
      <c r="OT1" s="794"/>
      <c r="OU1" s="794"/>
      <c r="OV1" s="794"/>
      <c r="OW1" s="794"/>
      <c r="OX1" s="794"/>
      <c r="OY1" s="794"/>
      <c r="OZ1" s="794"/>
      <c r="PA1" s="794"/>
      <c r="PB1" s="794"/>
      <c r="PC1" s="794"/>
      <c r="PD1" s="794"/>
      <c r="PE1" s="794"/>
      <c r="PF1" s="794"/>
      <c r="PG1" s="794"/>
      <c r="PH1" s="794"/>
      <c r="PI1" s="794"/>
      <c r="PJ1" s="794"/>
      <c r="PK1" s="794"/>
      <c r="PL1" s="794"/>
      <c r="PM1" s="794"/>
      <c r="PN1" s="794"/>
      <c r="PO1" s="794"/>
      <c r="PP1" s="794"/>
      <c r="PQ1" s="794"/>
      <c r="PR1" s="794"/>
      <c r="PS1" s="794"/>
      <c r="PT1" s="794"/>
      <c r="PU1" s="794"/>
      <c r="PV1" s="794"/>
      <c r="PW1" s="794"/>
      <c r="PX1" s="794"/>
      <c r="PY1" s="794"/>
      <c r="PZ1" s="794"/>
      <c r="QA1" s="794"/>
      <c r="QB1" s="794"/>
      <c r="QC1" s="794"/>
      <c r="QD1" s="794"/>
      <c r="QE1" s="794"/>
      <c r="QF1" s="794"/>
      <c r="QG1" s="794"/>
      <c r="QH1" s="794"/>
      <c r="QI1" s="794"/>
      <c r="QJ1" s="794"/>
      <c r="QK1" s="794"/>
      <c r="QL1" s="794"/>
      <c r="QM1" s="794"/>
      <c r="QN1" s="794"/>
      <c r="QO1" s="794"/>
      <c r="QP1" s="794"/>
      <c r="QQ1" s="794"/>
      <c r="QR1" s="794"/>
      <c r="QS1" s="794"/>
      <c r="QT1" s="794"/>
      <c r="QU1" s="794"/>
      <c r="QV1" s="794"/>
      <c r="QW1" s="794"/>
      <c r="QX1" s="794"/>
      <c r="QY1" s="794"/>
      <c r="QZ1" s="794"/>
      <c r="RA1" s="794"/>
      <c r="RB1" s="794"/>
      <c r="RC1" s="794"/>
      <c r="RD1" s="794"/>
      <c r="RE1" s="794"/>
      <c r="RF1" s="794"/>
      <c r="RG1" s="794"/>
      <c r="RH1" s="794"/>
      <c r="RI1" s="794"/>
      <c r="RJ1" s="794"/>
      <c r="RK1" s="794"/>
      <c r="RL1" s="794"/>
      <c r="RM1" s="794"/>
      <c r="RN1" s="794"/>
      <c r="SK1" s="180" t="s">
        <v>9</v>
      </c>
      <c r="SL1" s="180"/>
      <c r="SM1" s="180"/>
      <c r="SN1" s="180"/>
      <c r="SO1" s="180" t="str">
        <f>LT1</f>
        <v/>
      </c>
      <c r="SP1" s="180"/>
      <c r="SQ1" s="180"/>
      <c r="SR1" s="180"/>
      <c r="SS1" s="180"/>
      <c r="ST1" s="180"/>
      <c r="SU1" s="180"/>
      <c r="SV1" s="180"/>
      <c r="SW1" s="180"/>
      <c r="SX1" s="180"/>
      <c r="SY1" s="180"/>
      <c r="SZ1" s="180"/>
      <c r="TA1" s="180"/>
      <c r="TB1" s="180"/>
      <c r="TC1" s="180"/>
      <c r="TD1" s="180"/>
      <c r="TE1" s="180"/>
      <c r="TF1" s="180"/>
      <c r="TG1" s="180"/>
    </row>
    <row r="2" spans="3:738" ht="16.5" customHeight="1" thickBot="1" x14ac:dyDescent="0.45"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794"/>
      <c r="AT2" s="794"/>
      <c r="AU2" s="794"/>
      <c r="AV2" s="794"/>
      <c r="AW2" s="794"/>
      <c r="AX2" s="794"/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4"/>
      <c r="BJ2" s="794"/>
      <c r="BK2" s="794"/>
      <c r="BL2" s="794"/>
      <c r="BM2" s="794"/>
      <c r="BN2" s="794"/>
      <c r="BO2" s="794"/>
      <c r="BP2" s="794"/>
      <c r="BQ2" s="794"/>
      <c r="BR2" s="794"/>
      <c r="BS2" s="794"/>
      <c r="BT2" s="794"/>
      <c r="BU2" s="794"/>
      <c r="BV2" s="794"/>
      <c r="BW2" s="794"/>
      <c r="BX2" s="794"/>
      <c r="BY2" s="794"/>
      <c r="BZ2" s="794"/>
      <c r="CA2" s="794"/>
      <c r="CB2" s="794"/>
      <c r="CC2" s="794"/>
      <c r="CD2" s="794"/>
      <c r="CE2" s="794"/>
      <c r="CF2" s="794"/>
      <c r="CG2" s="794"/>
      <c r="CH2" s="794"/>
      <c r="CI2" s="794"/>
      <c r="CJ2" s="794"/>
      <c r="CK2" s="794"/>
      <c r="CL2" s="794"/>
      <c r="CM2" s="794"/>
      <c r="CN2" s="794"/>
      <c r="CO2" s="794"/>
      <c r="CP2" s="794"/>
      <c r="CQ2" s="794"/>
      <c r="CR2" s="794"/>
      <c r="CS2" s="794"/>
      <c r="CT2" s="794"/>
      <c r="CU2" s="794"/>
      <c r="CV2" s="794"/>
      <c r="CW2" s="794"/>
      <c r="CX2" s="794"/>
      <c r="CY2" s="794"/>
      <c r="CZ2" s="794"/>
      <c r="DA2" s="794"/>
      <c r="DB2" s="794"/>
      <c r="DC2" s="794"/>
      <c r="DD2" s="794"/>
      <c r="DE2" s="794"/>
      <c r="DF2" s="794"/>
      <c r="DG2" s="794"/>
      <c r="DH2" s="794"/>
      <c r="DI2" s="794"/>
      <c r="DJ2" s="794"/>
      <c r="DK2" s="794"/>
      <c r="DL2" s="794"/>
      <c r="DM2" s="794"/>
      <c r="DN2" s="794"/>
      <c r="DO2" s="794"/>
      <c r="DP2" s="794"/>
      <c r="DQ2" s="794"/>
      <c r="DR2" s="794"/>
      <c r="DS2" s="794"/>
      <c r="DT2" s="794"/>
      <c r="DU2" s="794"/>
      <c r="DV2" s="794"/>
      <c r="DW2" s="794"/>
      <c r="ET2" s="181"/>
      <c r="EU2" s="181"/>
      <c r="EV2" s="181"/>
      <c r="EW2" s="181"/>
      <c r="EX2" s="801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2"/>
      <c r="FM2" s="802"/>
      <c r="FN2" s="802"/>
      <c r="FO2" s="802"/>
      <c r="FP2" s="803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794"/>
      <c r="HP2" s="794"/>
      <c r="HQ2" s="794"/>
      <c r="HR2" s="794"/>
      <c r="HS2" s="794"/>
      <c r="HT2" s="794"/>
      <c r="HU2" s="794"/>
      <c r="HV2" s="794"/>
      <c r="HW2" s="794"/>
      <c r="HX2" s="794"/>
      <c r="HY2" s="794"/>
      <c r="HZ2" s="794"/>
      <c r="IA2" s="794"/>
      <c r="IB2" s="794"/>
      <c r="IC2" s="794"/>
      <c r="ID2" s="794"/>
      <c r="IE2" s="794"/>
      <c r="IF2" s="794"/>
      <c r="IG2" s="794"/>
      <c r="IH2" s="794"/>
      <c r="II2" s="794"/>
      <c r="IJ2" s="794"/>
      <c r="IK2" s="794"/>
      <c r="IL2" s="794"/>
      <c r="IM2" s="794"/>
      <c r="IN2" s="794"/>
      <c r="IO2" s="794"/>
      <c r="IP2" s="794"/>
      <c r="IQ2" s="794"/>
      <c r="IR2" s="794"/>
      <c r="IS2" s="794"/>
      <c r="IT2" s="794"/>
      <c r="IU2" s="794"/>
      <c r="IV2" s="794"/>
      <c r="IW2" s="794"/>
      <c r="IX2" s="794"/>
      <c r="IY2" s="794"/>
      <c r="IZ2" s="794"/>
      <c r="JA2" s="794"/>
      <c r="JB2" s="794"/>
      <c r="JC2" s="794"/>
      <c r="JD2" s="794"/>
      <c r="JE2" s="794"/>
      <c r="JF2" s="794"/>
      <c r="JG2" s="794"/>
      <c r="JH2" s="794"/>
      <c r="JI2" s="794"/>
      <c r="JJ2" s="794"/>
      <c r="JK2" s="794"/>
      <c r="JL2" s="794"/>
      <c r="JM2" s="794"/>
      <c r="JN2" s="794"/>
      <c r="JO2" s="794"/>
      <c r="JP2" s="794"/>
      <c r="JQ2" s="794"/>
      <c r="JR2" s="794"/>
      <c r="JS2" s="794"/>
      <c r="JT2" s="794"/>
      <c r="JU2" s="794"/>
      <c r="JV2" s="794"/>
      <c r="JW2" s="794"/>
      <c r="JX2" s="794"/>
      <c r="JY2" s="794"/>
      <c r="JZ2" s="794"/>
      <c r="KA2" s="794"/>
      <c r="KB2" s="794"/>
      <c r="KC2" s="794"/>
      <c r="KD2" s="794"/>
      <c r="KE2" s="794"/>
      <c r="KF2" s="794"/>
      <c r="KG2" s="794"/>
      <c r="KH2" s="794"/>
      <c r="KI2" s="794"/>
      <c r="KJ2" s="794"/>
      <c r="KK2" s="794"/>
      <c r="KL2" s="794"/>
      <c r="KM2" s="794"/>
      <c r="KN2" s="794"/>
      <c r="KO2" s="794"/>
      <c r="KP2" s="794"/>
      <c r="KQ2" s="794"/>
      <c r="KR2" s="794"/>
      <c r="KS2" s="794"/>
      <c r="LP2" s="181"/>
      <c r="LQ2" s="181"/>
      <c r="LR2" s="181"/>
      <c r="LS2" s="181"/>
      <c r="LT2" s="181"/>
      <c r="LU2" s="181"/>
      <c r="LV2" s="181"/>
      <c r="LW2" s="181"/>
      <c r="LX2" s="181"/>
      <c r="LY2" s="181"/>
      <c r="LZ2" s="181"/>
      <c r="MA2" s="181"/>
      <c r="MB2" s="181"/>
      <c r="MC2" s="181"/>
      <c r="MD2" s="181"/>
      <c r="ME2" s="181"/>
      <c r="MF2" s="181"/>
      <c r="MG2" s="181"/>
      <c r="MH2" s="181"/>
      <c r="MI2" s="181"/>
      <c r="MJ2" s="181"/>
      <c r="MK2" s="181"/>
      <c r="ML2" s="181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794"/>
      <c r="OK2" s="794"/>
      <c r="OL2" s="794"/>
      <c r="OM2" s="794"/>
      <c r="ON2" s="794"/>
      <c r="OO2" s="794"/>
      <c r="OP2" s="794"/>
      <c r="OQ2" s="794"/>
      <c r="OR2" s="794"/>
      <c r="OS2" s="794"/>
      <c r="OT2" s="794"/>
      <c r="OU2" s="794"/>
      <c r="OV2" s="794"/>
      <c r="OW2" s="794"/>
      <c r="OX2" s="794"/>
      <c r="OY2" s="794"/>
      <c r="OZ2" s="794"/>
      <c r="PA2" s="794"/>
      <c r="PB2" s="794"/>
      <c r="PC2" s="794"/>
      <c r="PD2" s="794"/>
      <c r="PE2" s="794"/>
      <c r="PF2" s="794"/>
      <c r="PG2" s="794"/>
      <c r="PH2" s="794"/>
      <c r="PI2" s="794"/>
      <c r="PJ2" s="794"/>
      <c r="PK2" s="794"/>
      <c r="PL2" s="794"/>
      <c r="PM2" s="794"/>
      <c r="PN2" s="794"/>
      <c r="PO2" s="794"/>
      <c r="PP2" s="794"/>
      <c r="PQ2" s="794"/>
      <c r="PR2" s="794"/>
      <c r="PS2" s="794"/>
      <c r="PT2" s="794"/>
      <c r="PU2" s="794"/>
      <c r="PV2" s="794"/>
      <c r="PW2" s="794"/>
      <c r="PX2" s="794"/>
      <c r="PY2" s="794"/>
      <c r="PZ2" s="794"/>
      <c r="QA2" s="794"/>
      <c r="QB2" s="794"/>
      <c r="QC2" s="794"/>
      <c r="QD2" s="794"/>
      <c r="QE2" s="794"/>
      <c r="QF2" s="794"/>
      <c r="QG2" s="794"/>
      <c r="QH2" s="794"/>
      <c r="QI2" s="794"/>
      <c r="QJ2" s="794"/>
      <c r="QK2" s="794"/>
      <c r="QL2" s="794"/>
      <c r="QM2" s="794"/>
      <c r="QN2" s="794"/>
      <c r="QO2" s="794"/>
      <c r="QP2" s="794"/>
      <c r="QQ2" s="794"/>
      <c r="QR2" s="794"/>
      <c r="QS2" s="794"/>
      <c r="QT2" s="794"/>
      <c r="QU2" s="794"/>
      <c r="QV2" s="794"/>
      <c r="QW2" s="794"/>
      <c r="QX2" s="794"/>
      <c r="QY2" s="794"/>
      <c r="QZ2" s="794"/>
      <c r="RA2" s="794"/>
      <c r="RB2" s="794"/>
      <c r="RC2" s="794"/>
      <c r="RD2" s="794"/>
      <c r="RE2" s="794"/>
      <c r="RF2" s="794"/>
      <c r="RG2" s="794"/>
      <c r="RH2" s="794"/>
      <c r="RI2" s="794"/>
      <c r="RJ2" s="794"/>
      <c r="RK2" s="794"/>
      <c r="RL2" s="794"/>
      <c r="RM2" s="794"/>
      <c r="RN2" s="794"/>
      <c r="SK2" s="181"/>
      <c r="SL2" s="181"/>
      <c r="SM2" s="181"/>
      <c r="SN2" s="181"/>
      <c r="SO2" s="181"/>
      <c r="SP2" s="181"/>
      <c r="SQ2" s="181"/>
      <c r="SR2" s="181"/>
      <c r="SS2" s="181"/>
      <c r="ST2" s="181"/>
      <c r="SU2" s="181"/>
      <c r="SV2" s="181"/>
      <c r="SW2" s="181"/>
      <c r="SX2" s="181"/>
      <c r="SY2" s="181"/>
      <c r="SZ2" s="181"/>
      <c r="TA2" s="181"/>
      <c r="TB2" s="181"/>
      <c r="TC2" s="181"/>
      <c r="TD2" s="181"/>
      <c r="TE2" s="181"/>
      <c r="TF2" s="181"/>
      <c r="TG2" s="181"/>
      <c r="ABJ2" s="19"/>
    </row>
    <row r="3" spans="3:738" ht="16.5" customHeight="1" thickTop="1" x14ac:dyDescent="0.4">
      <c r="C3" s="816" t="s">
        <v>14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4"/>
      <c r="AS3" s="794"/>
      <c r="AT3" s="794"/>
      <c r="AU3" s="794"/>
      <c r="AV3" s="794"/>
      <c r="AW3" s="794"/>
      <c r="AX3" s="794"/>
      <c r="AY3" s="794"/>
      <c r="AZ3" s="794"/>
      <c r="BA3" s="794"/>
      <c r="BB3" s="794"/>
      <c r="BC3" s="794"/>
      <c r="BD3" s="794"/>
      <c r="BE3" s="794"/>
      <c r="BF3" s="794"/>
      <c r="BG3" s="794"/>
      <c r="BH3" s="794"/>
      <c r="BI3" s="794"/>
      <c r="BJ3" s="794"/>
      <c r="BK3" s="794"/>
      <c r="BL3" s="794"/>
      <c r="BM3" s="794"/>
      <c r="BN3" s="794"/>
      <c r="BO3" s="794"/>
      <c r="BP3" s="794"/>
      <c r="BQ3" s="794"/>
      <c r="BR3" s="794"/>
      <c r="BS3" s="794"/>
      <c r="BT3" s="794"/>
      <c r="BU3" s="794"/>
      <c r="BV3" s="794"/>
      <c r="BW3" s="794"/>
      <c r="BX3" s="794"/>
      <c r="BY3" s="794"/>
      <c r="BZ3" s="794"/>
      <c r="CA3" s="794"/>
      <c r="CB3" s="794"/>
      <c r="CC3" s="794"/>
      <c r="CD3" s="794"/>
      <c r="CE3" s="794"/>
      <c r="CF3" s="794"/>
      <c r="CG3" s="794"/>
      <c r="CH3" s="794"/>
      <c r="CI3" s="794"/>
      <c r="CJ3" s="794"/>
      <c r="CK3" s="794"/>
      <c r="CL3" s="794"/>
      <c r="CM3" s="794"/>
      <c r="CN3" s="794"/>
      <c r="CO3" s="794"/>
      <c r="CP3" s="794"/>
      <c r="CQ3" s="794"/>
      <c r="CR3" s="794"/>
      <c r="CS3" s="794"/>
      <c r="CT3" s="794"/>
      <c r="CU3" s="794"/>
      <c r="CV3" s="794"/>
      <c r="CW3" s="794"/>
      <c r="CX3" s="794"/>
      <c r="CY3" s="794"/>
      <c r="CZ3" s="794"/>
      <c r="DA3" s="794"/>
      <c r="DB3" s="794"/>
      <c r="DC3" s="794"/>
      <c r="DD3" s="794"/>
      <c r="DE3" s="794"/>
      <c r="DF3" s="794"/>
      <c r="DG3" s="794"/>
      <c r="DH3" s="794"/>
      <c r="DI3" s="794"/>
      <c r="DJ3" s="794"/>
      <c r="DK3" s="794"/>
      <c r="DL3" s="794"/>
      <c r="DM3" s="794"/>
      <c r="DN3" s="794"/>
      <c r="DO3" s="794"/>
      <c r="DP3" s="794"/>
      <c r="DQ3" s="794"/>
      <c r="DR3" s="794"/>
      <c r="DS3" s="794"/>
      <c r="DT3" s="794"/>
      <c r="DU3" s="794"/>
      <c r="DV3" s="794"/>
      <c r="DW3" s="794"/>
      <c r="EV3" s="127" t="s">
        <v>13</v>
      </c>
      <c r="EW3" s="129"/>
      <c r="EX3" s="814" t="s">
        <v>4</v>
      </c>
      <c r="EY3" s="295"/>
      <c r="EZ3" s="295"/>
      <c r="FA3" s="295"/>
      <c r="FB3" s="295"/>
      <c r="FC3" s="295"/>
      <c r="FD3" s="815"/>
      <c r="FE3" s="139" t="str">
        <f>IF(総合請求書!DG3="","",総合請求書!DG3)</f>
        <v/>
      </c>
      <c r="FF3" s="140"/>
      <c r="FG3" s="141"/>
      <c r="FH3" s="139" t="str">
        <f>IF(総合請求書!DJ3="","",総合請求書!DJ3)</f>
        <v/>
      </c>
      <c r="FI3" s="140"/>
      <c r="FJ3" s="141"/>
      <c r="FK3" s="139" t="str">
        <f>IF(総合請求書!DM3="","",総合請求書!DM3)</f>
        <v/>
      </c>
      <c r="FL3" s="140"/>
      <c r="FM3" s="141"/>
      <c r="FN3" s="139" t="str">
        <f>IF(総合請求書!DP3="","",総合請求書!DP3)</f>
        <v/>
      </c>
      <c r="FO3" s="140"/>
      <c r="FP3" s="141"/>
      <c r="FY3" s="816" t="s">
        <v>14</v>
      </c>
      <c r="FZ3" s="816"/>
      <c r="GA3" s="816"/>
      <c r="GB3" s="816"/>
      <c r="GC3" s="816"/>
      <c r="GD3" s="816"/>
      <c r="GE3" s="816"/>
      <c r="GF3" s="816"/>
      <c r="GG3" s="816"/>
      <c r="GH3" s="816"/>
      <c r="GI3" s="816"/>
      <c r="GJ3" s="816"/>
      <c r="GK3" s="816"/>
      <c r="GL3" s="816"/>
      <c r="GM3" s="816"/>
      <c r="GN3" s="816"/>
      <c r="GO3" s="816"/>
      <c r="GP3" s="816"/>
      <c r="GQ3" s="816"/>
      <c r="GR3" s="816"/>
      <c r="GS3" s="816"/>
      <c r="GT3" s="816"/>
      <c r="GU3" s="816"/>
      <c r="GV3" s="816"/>
      <c r="GW3" s="816"/>
      <c r="GX3" s="816"/>
      <c r="GY3" s="816"/>
      <c r="GZ3" s="816"/>
      <c r="HA3" s="816"/>
      <c r="HB3" s="816"/>
      <c r="HC3" s="816"/>
      <c r="HD3" s="816"/>
      <c r="HE3" s="816"/>
      <c r="HF3" s="816"/>
      <c r="HG3" s="816"/>
      <c r="HH3" s="816"/>
      <c r="HI3" s="816"/>
      <c r="HJ3" s="816"/>
      <c r="HK3" s="816"/>
      <c r="HL3" s="816"/>
      <c r="HM3" s="816"/>
      <c r="HN3" s="14"/>
      <c r="HO3" s="794"/>
      <c r="HP3" s="794"/>
      <c r="HQ3" s="794"/>
      <c r="HR3" s="794"/>
      <c r="HS3" s="794"/>
      <c r="HT3" s="794"/>
      <c r="HU3" s="794"/>
      <c r="HV3" s="794"/>
      <c r="HW3" s="794"/>
      <c r="HX3" s="794"/>
      <c r="HY3" s="794"/>
      <c r="HZ3" s="794"/>
      <c r="IA3" s="794"/>
      <c r="IB3" s="794"/>
      <c r="IC3" s="794"/>
      <c r="ID3" s="794"/>
      <c r="IE3" s="794"/>
      <c r="IF3" s="794"/>
      <c r="IG3" s="794"/>
      <c r="IH3" s="794"/>
      <c r="II3" s="794"/>
      <c r="IJ3" s="794"/>
      <c r="IK3" s="794"/>
      <c r="IL3" s="794"/>
      <c r="IM3" s="794"/>
      <c r="IN3" s="794"/>
      <c r="IO3" s="794"/>
      <c r="IP3" s="794"/>
      <c r="IQ3" s="794"/>
      <c r="IR3" s="794"/>
      <c r="IS3" s="794"/>
      <c r="IT3" s="794"/>
      <c r="IU3" s="794"/>
      <c r="IV3" s="794"/>
      <c r="IW3" s="794"/>
      <c r="IX3" s="794"/>
      <c r="IY3" s="794"/>
      <c r="IZ3" s="794"/>
      <c r="JA3" s="794"/>
      <c r="JB3" s="794"/>
      <c r="JC3" s="794"/>
      <c r="JD3" s="794"/>
      <c r="JE3" s="794"/>
      <c r="JF3" s="794"/>
      <c r="JG3" s="794"/>
      <c r="JH3" s="794"/>
      <c r="JI3" s="794"/>
      <c r="JJ3" s="794"/>
      <c r="JK3" s="794"/>
      <c r="JL3" s="794"/>
      <c r="JM3" s="794"/>
      <c r="JN3" s="794"/>
      <c r="JO3" s="794"/>
      <c r="JP3" s="794"/>
      <c r="JQ3" s="794"/>
      <c r="JR3" s="794"/>
      <c r="JS3" s="794"/>
      <c r="JT3" s="794"/>
      <c r="JU3" s="794"/>
      <c r="JV3" s="794"/>
      <c r="JW3" s="794"/>
      <c r="JX3" s="794"/>
      <c r="JY3" s="794"/>
      <c r="JZ3" s="794"/>
      <c r="KA3" s="794"/>
      <c r="KB3" s="794"/>
      <c r="KC3" s="794"/>
      <c r="KD3" s="794"/>
      <c r="KE3" s="794"/>
      <c r="KF3" s="794"/>
      <c r="KG3" s="794"/>
      <c r="KH3" s="794"/>
      <c r="KI3" s="794"/>
      <c r="KJ3" s="794"/>
      <c r="KK3" s="794"/>
      <c r="KL3" s="794"/>
      <c r="KM3" s="794"/>
      <c r="KN3" s="794"/>
      <c r="KO3" s="794"/>
      <c r="KP3" s="794"/>
      <c r="KQ3" s="794"/>
      <c r="KR3" s="794"/>
      <c r="KS3" s="794"/>
      <c r="LR3" s="127" t="s">
        <v>13</v>
      </c>
      <c r="LS3" s="129"/>
      <c r="LT3" s="144" t="s">
        <v>4</v>
      </c>
      <c r="LU3" s="145"/>
      <c r="LV3" s="145"/>
      <c r="LW3" s="145"/>
      <c r="LX3" s="145"/>
      <c r="LY3" s="145"/>
      <c r="LZ3" s="146"/>
      <c r="MA3" s="127" t="str">
        <f>FE3</f>
        <v/>
      </c>
      <c r="MB3" s="128"/>
      <c r="MC3" s="129"/>
      <c r="MD3" s="127" t="str">
        <f>FH3</f>
        <v/>
      </c>
      <c r="ME3" s="128"/>
      <c r="MF3" s="129"/>
      <c r="MG3" s="127" t="str">
        <f>FK3</f>
        <v/>
      </c>
      <c r="MH3" s="128"/>
      <c r="MI3" s="129"/>
      <c r="MJ3" s="127" t="str">
        <f>FN3</f>
        <v/>
      </c>
      <c r="MK3" s="128"/>
      <c r="ML3" s="129"/>
      <c r="MT3" s="816" t="s">
        <v>14</v>
      </c>
      <c r="MU3" s="816"/>
      <c r="MV3" s="816"/>
      <c r="MW3" s="816"/>
      <c r="MX3" s="816"/>
      <c r="MY3" s="816"/>
      <c r="MZ3" s="816"/>
      <c r="NA3" s="816"/>
      <c r="NB3" s="816"/>
      <c r="NC3" s="816"/>
      <c r="ND3" s="816"/>
      <c r="NE3" s="816"/>
      <c r="NF3" s="816"/>
      <c r="NG3" s="816"/>
      <c r="NH3" s="816"/>
      <c r="NI3" s="816"/>
      <c r="NJ3" s="816"/>
      <c r="NK3" s="816"/>
      <c r="NL3" s="816"/>
      <c r="NM3" s="816"/>
      <c r="NN3" s="816"/>
      <c r="NO3" s="816"/>
      <c r="NP3" s="816"/>
      <c r="NQ3" s="816"/>
      <c r="NR3" s="816"/>
      <c r="NS3" s="816"/>
      <c r="NT3" s="816"/>
      <c r="NU3" s="816"/>
      <c r="NV3" s="816"/>
      <c r="NW3" s="816"/>
      <c r="NX3" s="816"/>
      <c r="NY3" s="816"/>
      <c r="NZ3" s="816"/>
      <c r="OA3" s="816"/>
      <c r="OB3" s="816"/>
      <c r="OC3" s="816"/>
      <c r="OD3" s="816"/>
      <c r="OE3" s="816"/>
      <c r="OF3" s="816"/>
      <c r="OG3" s="816"/>
      <c r="OH3" s="816"/>
      <c r="OI3" s="14"/>
      <c r="OJ3" s="794"/>
      <c r="OK3" s="794"/>
      <c r="OL3" s="794"/>
      <c r="OM3" s="794"/>
      <c r="ON3" s="794"/>
      <c r="OO3" s="794"/>
      <c r="OP3" s="794"/>
      <c r="OQ3" s="794"/>
      <c r="OR3" s="794"/>
      <c r="OS3" s="794"/>
      <c r="OT3" s="794"/>
      <c r="OU3" s="794"/>
      <c r="OV3" s="794"/>
      <c r="OW3" s="794"/>
      <c r="OX3" s="794"/>
      <c r="OY3" s="794"/>
      <c r="OZ3" s="794"/>
      <c r="PA3" s="794"/>
      <c r="PB3" s="794"/>
      <c r="PC3" s="794"/>
      <c r="PD3" s="794"/>
      <c r="PE3" s="794"/>
      <c r="PF3" s="794"/>
      <c r="PG3" s="794"/>
      <c r="PH3" s="794"/>
      <c r="PI3" s="794"/>
      <c r="PJ3" s="794"/>
      <c r="PK3" s="794"/>
      <c r="PL3" s="794"/>
      <c r="PM3" s="794"/>
      <c r="PN3" s="794"/>
      <c r="PO3" s="794"/>
      <c r="PP3" s="794"/>
      <c r="PQ3" s="794"/>
      <c r="PR3" s="794"/>
      <c r="PS3" s="794"/>
      <c r="PT3" s="794"/>
      <c r="PU3" s="794"/>
      <c r="PV3" s="794"/>
      <c r="PW3" s="794"/>
      <c r="PX3" s="794"/>
      <c r="PY3" s="794"/>
      <c r="PZ3" s="794"/>
      <c r="QA3" s="794"/>
      <c r="QB3" s="794"/>
      <c r="QC3" s="794"/>
      <c r="QD3" s="794"/>
      <c r="QE3" s="794"/>
      <c r="QF3" s="794"/>
      <c r="QG3" s="794"/>
      <c r="QH3" s="794"/>
      <c r="QI3" s="794"/>
      <c r="QJ3" s="794"/>
      <c r="QK3" s="794"/>
      <c r="QL3" s="794"/>
      <c r="QM3" s="794"/>
      <c r="QN3" s="794"/>
      <c r="QO3" s="794"/>
      <c r="QP3" s="794"/>
      <c r="QQ3" s="794"/>
      <c r="QR3" s="794"/>
      <c r="QS3" s="794"/>
      <c r="QT3" s="794"/>
      <c r="QU3" s="794"/>
      <c r="QV3" s="794"/>
      <c r="QW3" s="794"/>
      <c r="QX3" s="794"/>
      <c r="QY3" s="794"/>
      <c r="QZ3" s="794"/>
      <c r="RA3" s="794"/>
      <c r="RB3" s="794"/>
      <c r="RC3" s="794"/>
      <c r="RD3" s="794"/>
      <c r="RE3" s="794"/>
      <c r="RF3" s="794"/>
      <c r="RG3" s="794"/>
      <c r="RH3" s="794"/>
      <c r="RI3" s="794"/>
      <c r="RJ3" s="794"/>
      <c r="RK3" s="794"/>
      <c r="RL3" s="794"/>
      <c r="RM3" s="794"/>
      <c r="RN3" s="794"/>
      <c r="SM3" s="127" t="s">
        <v>13</v>
      </c>
      <c r="SN3" s="129"/>
      <c r="SO3" s="144" t="s">
        <v>4</v>
      </c>
      <c r="SP3" s="145"/>
      <c r="SQ3" s="145"/>
      <c r="SR3" s="145"/>
      <c r="SS3" s="145"/>
      <c r="ST3" s="145"/>
      <c r="SU3" s="146"/>
      <c r="SV3" s="127" t="str">
        <f>MA3</f>
        <v/>
      </c>
      <c r="SW3" s="128"/>
      <c r="SX3" s="129"/>
      <c r="SY3" s="127" t="str">
        <f>MD3</f>
        <v/>
      </c>
      <c r="SZ3" s="128"/>
      <c r="TA3" s="129"/>
      <c r="TB3" s="127" t="str">
        <f>MG3</f>
        <v/>
      </c>
      <c r="TC3" s="128"/>
      <c r="TD3" s="129"/>
      <c r="TE3" s="127" t="str">
        <f>MJ3</f>
        <v/>
      </c>
      <c r="TF3" s="128"/>
      <c r="TG3" s="129"/>
    </row>
    <row r="4" spans="3:738" ht="16.5" customHeight="1" x14ac:dyDescent="0.4"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15"/>
      <c r="AS4" s="794"/>
      <c r="AT4" s="794"/>
      <c r="AU4" s="794"/>
      <c r="AV4" s="794"/>
      <c r="AW4" s="794"/>
      <c r="AX4" s="794"/>
      <c r="AY4" s="794"/>
      <c r="AZ4" s="794"/>
      <c r="BA4" s="794"/>
      <c r="BB4" s="794"/>
      <c r="BC4" s="794"/>
      <c r="BD4" s="794"/>
      <c r="BE4" s="794"/>
      <c r="BF4" s="794"/>
      <c r="BG4" s="794"/>
      <c r="BH4" s="794"/>
      <c r="BI4" s="794"/>
      <c r="BJ4" s="794"/>
      <c r="BK4" s="794"/>
      <c r="BL4" s="794"/>
      <c r="BM4" s="794"/>
      <c r="BN4" s="794"/>
      <c r="BO4" s="794"/>
      <c r="BP4" s="794"/>
      <c r="BQ4" s="794"/>
      <c r="BR4" s="794"/>
      <c r="BS4" s="794"/>
      <c r="BT4" s="794"/>
      <c r="BU4" s="794"/>
      <c r="BV4" s="794"/>
      <c r="BW4" s="794"/>
      <c r="BX4" s="794"/>
      <c r="BY4" s="794"/>
      <c r="BZ4" s="794"/>
      <c r="CA4" s="794"/>
      <c r="CB4" s="794"/>
      <c r="CC4" s="794"/>
      <c r="CD4" s="794"/>
      <c r="CE4" s="794"/>
      <c r="CF4" s="794"/>
      <c r="CG4" s="794"/>
      <c r="CH4" s="794"/>
      <c r="CI4" s="794"/>
      <c r="CJ4" s="794"/>
      <c r="CK4" s="794"/>
      <c r="CL4" s="794"/>
      <c r="CM4" s="794"/>
      <c r="CN4" s="794"/>
      <c r="CO4" s="794"/>
      <c r="CP4" s="794"/>
      <c r="CQ4" s="794"/>
      <c r="CR4" s="794"/>
      <c r="CS4" s="794"/>
      <c r="CT4" s="794"/>
      <c r="CU4" s="794"/>
      <c r="CV4" s="794"/>
      <c r="CW4" s="794"/>
      <c r="CX4" s="794"/>
      <c r="CY4" s="794"/>
      <c r="CZ4" s="794"/>
      <c r="DA4" s="794"/>
      <c r="DB4" s="794"/>
      <c r="DC4" s="794"/>
      <c r="DD4" s="794"/>
      <c r="DE4" s="794"/>
      <c r="DF4" s="794"/>
      <c r="DG4" s="794"/>
      <c r="DH4" s="794"/>
      <c r="DI4" s="794"/>
      <c r="DJ4" s="794"/>
      <c r="DK4" s="794"/>
      <c r="DL4" s="794"/>
      <c r="DM4" s="794"/>
      <c r="DN4" s="794"/>
      <c r="DO4" s="794"/>
      <c r="DP4" s="794"/>
      <c r="DQ4" s="794"/>
      <c r="DR4" s="794"/>
      <c r="DS4" s="794"/>
      <c r="DT4" s="794"/>
      <c r="DU4" s="794"/>
      <c r="DV4" s="794"/>
      <c r="DW4" s="794"/>
      <c r="EV4" s="130"/>
      <c r="EW4" s="132"/>
      <c r="EX4" s="147"/>
      <c r="EY4" s="148"/>
      <c r="EZ4" s="148"/>
      <c r="FA4" s="148"/>
      <c r="FB4" s="148"/>
      <c r="FC4" s="148"/>
      <c r="FD4" s="149"/>
      <c r="FE4" s="130"/>
      <c r="FF4" s="131"/>
      <c r="FG4" s="132"/>
      <c r="FH4" s="130"/>
      <c r="FI4" s="131"/>
      <c r="FJ4" s="132"/>
      <c r="FK4" s="130"/>
      <c r="FL4" s="131"/>
      <c r="FM4" s="132"/>
      <c r="FN4" s="130"/>
      <c r="FO4" s="131"/>
      <c r="FP4" s="132"/>
      <c r="FY4" s="816"/>
      <c r="FZ4" s="816"/>
      <c r="GA4" s="816"/>
      <c r="GB4" s="816"/>
      <c r="GC4" s="816"/>
      <c r="GD4" s="816"/>
      <c r="GE4" s="816"/>
      <c r="GF4" s="816"/>
      <c r="GG4" s="816"/>
      <c r="GH4" s="816"/>
      <c r="GI4" s="816"/>
      <c r="GJ4" s="816"/>
      <c r="GK4" s="816"/>
      <c r="GL4" s="816"/>
      <c r="GM4" s="816"/>
      <c r="GN4" s="816"/>
      <c r="GO4" s="816"/>
      <c r="GP4" s="816"/>
      <c r="GQ4" s="816"/>
      <c r="GR4" s="816"/>
      <c r="GS4" s="816"/>
      <c r="GT4" s="816"/>
      <c r="GU4" s="816"/>
      <c r="GV4" s="816"/>
      <c r="GW4" s="816"/>
      <c r="GX4" s="816"/>
      <c r="GY4" s="816"/>
      <c r="GZ4" s="816"/>
      <c r="HA4" s="816"/>
      <c r="HB4" s="816"/>
      <c r="HC4" s="816"/>
      <c r="HD4" s="816"/>
      <c r="HE4" s="816"/>
      <c r="HF4" s="816"/>
      <c r="HG4" s="816"/>
      <c r="HH4" s="816"/>
      <c r="HI4" s="816"/>
      <c r="HJ4" s="816"/>
      <c r="HK4" s="816"/>
      <c r="HL4" s="816"/>
      <c r="HM4" s="816"/>
      <c r="HN4" s="15"/>
      <c r="HO4" s="794"/>
      <c r="HP4" s="794"/>
      <c r="HQ4" s="794"/>
      <c r="HR4" s="794"/>
      <c r="HS4" s="794"/>
      <c r="HT4" s="794"/>
      <c r="HU4" s="794"/>
      <c r="HV4" s="794"/>
      <c r="HW4" s="794"/>
      <c r="HX4" s="794"/>
      <c r="HY4" s="794"/>
      <c r="HZ4" s="794"/>
      <c r="IA4" s="794"/>
      <c r="IB4" s="794"/>
      <c r="IC4" s="794"/>
      <c r="ID4" s="794"/>
      <c r="IE4" s="794"/>
      <c r="IF4" s="794"/>
      <c r="IG4" s="794"/>
      <c r="IH4" s="794"/>
      <c r="II4" s="794"/>
      <c r="IJ4" s="794"/>
      <c r="IK4" s="794"/>
      <c r="IL4" s="794"/>
      <c r="IM4" s="794"/>
      <c r="IN4" s="794"/>
      <c r="IO4" s="794"/>
      <c r="IP4" s="794"/>
      <c r="IQ4" s="794"/>
      <c r="IR4" s="794"/>
      <c r="IS4" s="794"/>
      <c r="IT4" s="794"/>
      <c r="IU4" s="794"/>
      <c r="IV4" s="794"/>
      <c r="IW4" s="794"/>
      <c r="IX4" s="794"/>
      <c r="IY4" s="794"/>
      <c r="IZ4" s="794"/>
      <c r="JA4" s="794"/>
      <c r="JB4" s="794"/>
      <c r="JC4" s="794"/>
      <c r="JD4" s="794"/>
      <c r="JE4" s="794"/>
      <c r="JF4" s="794"/>
      <c r="JG4" s="794"/>
      <c r="JH4" s="794"/>
      <c r="JI4" s="794"/>
      <c r="JJ4" s="794"/>
      <c r="JK4" s="794"/>
      <c r="JL4" s="794"/>
      <c r="JM4" s="794"/>
      <c r="JN4" s="794"/>
      <c r="JO4" s="794"/>
      <c r="JP4" s="794"/>
      <c r="JQ4" s="794"/>
      <c r="JR4" s="794"/>
      <c r="JS4" s="794"/>
      <c r="JT4" s="794"/>
      <c r="JU4" s="794"/>
      <c r="JV4" s="794"/>
      <c r="JW4" s="794"/>
      <c r="JX4" s="794"/>
      <c r="JY4" s="794"/>
      <c r="JZ4" s="794"/>
      <c r="KA4" s="794"/>
      <c r="KB4" s="794"/>
      <c r="KC4" s="794"/>
      <c r="KD4" s="794"/>
      <c r="KE4" s="794"/>
      <c r="KF4" s="794"/>
      <c r="KG4" s="794"/>
      <c r="KH4" s="794"/>
      <c r="KI4" s="794"/>
      <c r="KJ4" s="794"/>
      <c r="KK4" s="794"/>
      <c r="KL4" s="794"/>
      <c r="KM4" s="794"/>
      <c r="KN4" s="794"/>
      <c r="KO4" s="794"/>
      <c r="KP4" s="794"/>
      <c r="KQ4" s="794"/>
      <c r="KR4" s="794"/>
      <c r="KS4" s="794"/>
      <c r="LR4" s="130"/>
      <c r="LS4" s="132"/>
      <c r="LT4" s="147"/>
      <c r="LU4" s="148"/>
      <c r="LV4" s="148"/>
      <c r="LW4" s="148"/>
      <c r="LX4" s="148"/>
      <c r="LY4" s="148"/>
      <c r="LZ4" s="149"/>
      <c r="MA4" s="130"/>
      <c r="MB4" s="131"/>
      <c r="MC4" s="132"/>
      <c r="MD4" s="130"/>
      <c r="ME4" s="131"/>
      <c r="MF4" s="132"/>
      <c r="MG4" s="130"/>
      <c r="MH4" s="131"/>
      <c r="MI4" s="132"/>
      <c r="MJ4" s="130"/>
      <c r="MK4" s="131"/>
      <c r="ML4" s="132"/>
      <c r="MT4" s="816"/>
      <c r="MU4" s="816"/>
      <c r="MV4" s="816"/>
      <c r="MW4" s="816"/>
      <c r="MX4" s="816"/>
      <c r="MY4" s="816"/>
      <c r="MZ4" s="816"/>
      <c r="NA4" s="816"/>
      <c r="NB4" s="816"/>
      <c r="NC4" s="816"/>
      <c r="ND4" s="816"/>
      <c r="NE4" s="816"/>
      <c r="NF4" s="816"/>
      <c r="NG4" s="816"/>
      <c r="NH4" s="816"/>
      <c r="NI4" s="816"/>
      <c r="NJ4" s="816"/>
      <c r="NK4" s="816"/>
      <c r="NL4" s="816"/>
      <c r="NM4" s="816"/>
      <c r="NN4" s="816"/>
      <c r="NO4" s="816"/>
      <c r="NP4" s="816"/>
      <c r="NQ4" s="816"/>
      <c r="NR4" s="816"/>
      <c r="NS4" s="816"/>
      <c r="NT4" s="816"/>
      <c r="NU4" s="816"/>
      <c r="NV4" s="816"/>
      <c r="NW4" s="816"/>
      <c r="NX4" s="816"/>
      <c r="NY4" s="816"/>
      <c r="NZ4" s="816"/>
      <c r="OA4" s="816"/>
      <c r="OB4" s="816"/>
      <c r="OC4" s="816"/>
      <c r="OD4" s="816"/>
      <c r="OE4" s="816"/>
      <c r="OF4" s="816"/>
      <c r="OG4" s="816"/>
      <c r="OH4" s="816"/>
      <c r="OI4" s="15"/>
      <c r="OJ4" s="794"/>
      <c r="OK4" s="794"/>
      <c r="OL4" s="794"/>
      <c r="OM4" s="794"/>
      <c r="ON4" s="794"/>
      <c r="OO4" s="794"/>
      <c r="OP4" s="794"/>
      <c r="OQ4" s="794"/>
      <c r="OR4" s="794"/>
      <c r="OS4" s="794"/>
      <c r="OT4" s="794"/>
      <c r="OU4" s="794"/>
      <c r="OV4" s="794"/>
      <c r="OW4" s="794"/>
      <c r="OX4" s="794"/>
      <c r="OY4" s="794"/>
      <c r="OZ4" s="794"/>
      <c r="PA4" s="794"/>
      <c r="PB4" s="794"/>
      <c r="PC4" s="794"/>
      <c r="PD4" s="794"/>
      <c r="PE4" s="794"/>
      <c r="PF4" s="794"/>
      <c r="PG4" s="794"/>
      <c r="PH4" s="794"/>
      <c r="PI4" s="794"/>
      <c r="PJ4" s="794"/>
      <c r="PK4" s="794"/>
      <c r="PL4" s="794"/>
      <c r="PM4" s="794"/>
      <c r="PN4" s="794"/>
      <c r="PO4" s="794"/>
      <c r="PP4" s="794"/>
      <c r="PQ4" s="794"/>
      <c r="PR4" s="794"/>
      <c r="PS4" s="794"/>
      <c r="PT4" s="794"/>
      <c r="PU4" s="794"/>
      <c r="PV4" s="794"/>
      <c r="PW4" s="794"/>
      <c r="PX4" s="794"/>
      <c r="PY4" s="794"/>
      <c r="PZ4" s="794"/>
      <c r="QA4" s="794"/>
      <c r="QB4" s="794"/>
      <c r="QC4" s="794"/>
      <c r="QD4" s="794"/>
      <c r="QE4" s="794"/>
      <c r="QF4" s="794"/>
      <c r="QG4" s="794"/>
      <c r="QH4" s="794"/>
      <c r="QI4" s="794"/>
      <c r="QJ4" s="794"/>
      <c r="QK4" s="794"/>
      <c r="QL4" s="794"/>
      <c r="QM4" s="794"/>
      <c r="QN4" s="794"/>
      <c r="QO4" s="794"/>
      <c r="QP4" s="794"/>
      <c r="QQ4" s="794"/>
      <c r="QR4" s="794"/>
      <c r="QS4" s="794"/>
      <c r="QT4" s="794"/>
      <c r="QU4" s="794"/>
      <c r="QV4" s="794"/>
      <c r="QW4" s="794"/>
      <c r="QX4" s="794"/>
      <c r="QY4" s="794"/>
      <c r="QZ4" s="794"/>
      <c r="RA4" s="794"/>
      <c r="RB4" s="794"/>
      <c r="RC4" s="794"/>
      <c r="RD4" s="794"/>
      <c r="RE4" s="794"/>
      <c r="RF4" s="794"/>
      <c r="RG4" s="794"/>
      <c r="RH4" s="794"/>
      <c r="RI4" s="794"/>
      <c r="RJ4" s="794"/>
      <c r="RK4" s="794"/>
      <c r="RL4" s="794"/>
      <c r="RM4" s="794"/>
      <c r="RN4" s="794"/>
      <c r="SM4" s="130"/>
      <c r="SN4" s="132"/>
      <c r="SO4" s="147"/>
      <c r="SP4" s="148"/>
      <c r="SQ4" s="148"/>
      <c r="SR4" s="148"/>
      <c r="SS4" s="148"/>
      <c r="ST4" s="148"/>
      <c r="SU4" s="149"/>
      <c r="SV4" s="130"/>
      <c r="SW4" s="131"/>
      <c r="SX4" s="132"/>
      <c r="SY4" s="130"/>
      <c r="SZ4" s="131"/>
      <c r="TA4" s="132"/>
      <c r="TB4" s="130"/>
      <c r="TC4" s="131"/>
      <c r="TD4" s="132"/>
      <c r="TE4" s="130"/>
      <c r="TF4" s="131"/>
      <c r="TG4" s="132"/>
    </row>
    <row r="5" spans="3:738" ht="16.5" customHeight="1" x14ac:dyDescent="0.4"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S5" s="789" t="s">
        <v>57</v>
      </c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  <c r="DB5" s="789"/>
      <c r="DC5" s="789"/>
      <c r="DD5" s="789"/>
      <c r="DE5" s="789"/>
      <c r="DF5" s="789"/>
      <c r="DG5" s="789"/>
      <c r="DH5" s="789"/>
      <c r="DI5" s="789"/>
      <c r="DJ5" s="789"/>
      <c r="DK5" s="789"/>
      <c r="DL5" s="789"/>
      <c r="DM5" s="789"/>
      <c r="DN5" s="789"/>
      <c r="DO5" s="789"/>
      <c r="DP5" s="789"/>
      <c r="DQ5" s="789"/>
      <c r="DR5" s="789"/>
      <c r="DS5" s="789"/>
      <c r="DT5" s="789"/>
      <c r="DU5" s="789"/>
      <c r="DV5" s="789"/>
      <c r="DW5" s="789"/>
      <c r="FH5" s="498" t="s">
        <v>8</v>
      </c>
      <c r="FI5" s="173"/>
      <c r="FJ5" s="173"/>
      <c r="FK5" s="173"/>
      <c r="FL5" s="173"/>
      <c r="FM5" s="173"/>
      <c r="FN5" s="173"/>
      <c r="FO5" s="173"/>
      <c r="FP5" s="496"/>
      <c r="FY5" s="816"/>
      <c r="FZ5" s="816"/>
      <c r="GA5" s="816"/>
      <c r="GB5" s="816"/>
      <c r="GC5" s="816"/>
      <c r="GD5" s="816"/>
      <c r="GE5" s="816"/>
      <c r="GF5" s="816"/>
      <c r="GG5" s="816"/>
      <c r="GH5" s="816"/>
      <c r="GI5" s="816"/>
      <c r="GJ5" s="816"/>
      <c r="GK5" s="816"/>
      <c r="GL5" s="816"/>
      <c r="GM5" s="816"/>
      <c r="GN5" s="816"/>
      <c r="GO5" s="816"/>
      <c r="GP5" s="816"/>
      <c r="GQ5" s="816"/>
      <c r="GR5" s="816"/>
      <c r="GS5" s="816"/>
      <c r="GT5" s="816"/>
      <c r="GU5" s="816"/>
      <c r="GV5" s="816"/>
      <c r="GW5" s="816"/>
      <c r="GX5" s="816"/>
      <c r="GY5" s="816"/>
      <c r="GZ5" s="816"/>
      <c r="HA5" s="816"/>
      <c r="HB5" s="816"/>
      <c r="HC5" s="816"/>
      <c r="HD5" s="816"/>
      <c r="HE5" s="816"/>
      <c r="HF5" s="816"/>
      <c r="HG5" s="816"/>
      <c r="HH5" s="816"/>
      <c r="HI5" s="816"/>
      <c r="HJ5" s="816"/>
      <c r="HK5" s="816"/>
      <c r="HL5" s="816"/>
      <c r="HM5" s="816"/>
      <c r="HO5" s="789" t="s">
        <v>73</v>
      </c>
      <c r="HP5" s="789"/>
      <c r="HQ5" s="789"/>
      <c r="HR5" s="789"/>
      <c r="HS5" s="789"/>
      <c r="HT5" s="789"/>
      <c r="HU5" s="789"/>
      <c r="HV5" s="789"/>
      <c r="HW5" s="789"/>
      <c r="HX5" s="789"/>
      <c r="HY5" s="789"/>
      <c r="HZ5" s="789"/>
      <c r="IA5" s="789"/>
      <c r="IB5" s="789"/>
      <c r="IC5" s="789"/>
      <c r="ID5" s="789"/>
      <c r="IE5" s="789"/>
      <c r="IF5" s="789"/>
      <c r="IG5" s="789"/>
      <c r="IH5" s="789"/>
      <c r="II5" s="789"/>
      <c r="IJ5" s="789"/>
      <c r="IK5" s="789"/>
      <c r="IL5" s="789"/>
      <c r="IM5" s="789"/>
      <c r="IN5" s="789"/>
      <c r="IO5" s="789"/>
      <c r="IP5" s="789"/>
      <c r="IQ5" s="789"/>
      <c r="IR5" s="789"/>
      <c r="IS5" s="789"/>
      <c r="IT5" s="789"/>
      <c r="IU5" s="789"/>
      <c r="IV5" s="789"/>
      <c r="IW5" s="789"/>
      <c r="IX5" s="789"/>
      <c r="IY5" s="789"/>
      <c r="IZ5" s="789"/>
      <c r="JA5" s="789"/>
      <c r="JB5" s="789"/>
      <c r="JC5" s="789"/>
      <c r="JD5" s="789"/>
      <c r="JE5" s="789"/>
      <c r="JF5" s="789"/>
      <c r="JG5" s="789"/>
      <c r="JH5" s="789"/>
      <c r="JI5" s="789"/>
      <c r="JJ5" s="789"/>
      <c r="JK5" s="789"/>
      <c r="JL5" s="789"/>
      <c r="JM5" s="789"/>
      <c r="JN5" s="789"/>
      <c r="JO5" s="789"/>
      <c r="JP5" s="789"/>
      <c r="JQ5" s="789"/>
      <c r="JR5" s="789"/>
      <c r="JS5" s="789"/>
      <c r="JT5" s="789"/>
      <c r="JU5" s="789"/>
      <c r="JV5" s="789"/>
      <c r="JW5" s="789"/>
      <c r="JX5" s="789"/>
      <c r="JY5" s="789"/>
      <c r="JZ5" s="789"/>
      <c r="KA5" s="789"/>
      <c r="KB5" s="789"/>
      <c r="KC5" s="789"/>
      <c r="KD5" s="789"/>
      <c r="KE5" s="789"/>
      <c r="KF5" s="789"/>
      <c r="KG5" s="789"/>
      <c r="KH5" s="789"/>
      <c r="KI5" s="789"/>
      <c r="KJ5" s="789"/>
      <c r="KK5" s="789"/>
      <c r="KL5" s="789"/>
      <c r="KM5" s="789"/>
      <c r="KN5" s="789"/>
      <c r="KO5" s="789"/>
      <c r="KP5" s="789"/>
      <c r="KQ5" s="789"/>
      <c r="KR5" s="789"/>
      <c r="KS5" s="789"/>
      <c r="MD5" s="498" t="s">
        <v>8</v>
      </c>
      <c r="ME5" s="173"/>
      <c r="MF5" s="173"/>
      <c r="MG5" s="173"/>
      <c r="MH5" s="173"/>
      <c r="MI5" s="173"/>
      <c r="MJ5" s="173"/>
      <c r="MK5" s="173"/>
      <c r="ML5" s="496"/>
      <c r="MT5" s="816"/>
      <c r="MU5" s="816"/>
      <c r="MV5" s="816"/>
      <c r="MW5" s="816"/>
      <c r="MX5" s="816"/>
      <c r="MY5" s="816"/>
      <c r="MZ5" s="816"/>
      <c r="NA5" s="816"/>
      <c r="NB5" s="816"/>
      <c r="NC5" s="816"/>
      <c r="ND5" s="816"/>
      <c r="NE5" s="816"/>
      <c r="NF5" s="816"/>
      <c r="NG5" s="816"/>
      <c r="NH5" s="816"/>
      <c r="NI5" s="816"/>
      <c r="NJ5" s="816"/>
      <c r="NK5" s="816"/>
      <c r="NL5" s="816"/>
      <c r="NM5" s="816"/>
      <c r="NN5" s="816"/>
      <c r="NO5" s="816"/>
      <c r="NP5" s="816"/>
      <c r="NQ5" s="816"/>
      <c r="NR5" s="816"/>
      <c r="NS5" s="816"/>
      <c r="NT5" s="816"/>
      <c r="NU5" s="816"/>
      <c r="NV5" s="816"/>
      <c r="NW5" s="816"/>
      <c r="NX5" s="816"/>
      <c r="NY5" s="816"/>
      <c r="NZ5" s="816"/>
      <c r="OA5" s="816"/>
      <c r="OB5" s="816"/>
      <c r="OC5" s="816"/>
      <c r="OD5" s="816"/>
      <c r="OE5" s="816"/>
      <c r="OF5" s="816"/>
      <c r="OG5" s="816"/>
      <c r="OH5" s="816"/>
      <c r="OJ5" s="789" t="s">
        <v>56</v>
      </c>
      <c r="OK5" s="789"/>
      <c r="OL5" s="789"/>
      <c r="OM5" s="789"/>
      <c r="ON5" s="789"/>
      <c r="OO5" s="789"/>
      <c r="OP5" s="789"/>
      <c r="OQ5" s="789"/>
      <c r="OR5" s="789"/>
      <c r="OS5" s="789"/>
      <c r="OT5" s="789"/>
      <c r="OU5" s="789"/>
      <c r="OV5" s="789"/>
      <c r="OW5" s="789"/>
      <c r="OX5" s="789"/>
      <c r="OY5" s="789"/>
      <c r="OZ5" s="789"/>
      <c r="PA5" s="789"/>
      <c r="PB5" s="789"/>
      <c r="PC5" s="789"/>
      <c r="PD5" s="789"/>
      <c r="PE5" s="789"/>
      <c r="PF5" s="789"/>
      <c r="PG5" s="789"/>
      <c r="PH5" s="789"/>
      <c r="PI5" s="789"/>
      <c r="PJ5" s="789"/>
      <c r="PK5" s="789"/>
      <c r="PL5" s="789"/>
      <c r="PM5" s="789"/>
      <c r="PN5" s="789"/>
      <c r="PO5" s="789"/>
      <c r="PP5" s="789"/>
      <c r="PQ5" s="789"/>
      <c r="PR5" s="789"/>
      <c r="PS5" s="789"/>
      <c r="PT5" s="789"/>
      <c r="PU5" s="789"/>
      <c r="PV5" s="789"/>
      <c r="PW5" s="789"/>
      <c r="PX5" s="789"/>
      <c r="PY5" s="789"/>
      <c r="PZ5" s="789"/>
      <c r="QA5" s="789"/>
      <c r="QB5" s="789"/>
      <c r="QC5" s="789"/>
      <c r="QD5" s="789"/>
      <c r="QE5" s="789"/>
      <c r="QF5" s="789"/>
      <c r="QG5" s="789"/>
      <c r="QH5" s="789"/>
      <c r="QI5" s="789"/>
      <c r="QJ5" s="789"/>
      <c r="QK5" s="789"/>
      <c r="QL5" s="789"/>
      <c r="QM5" s="789"/>
      <c r="QN5" s="789"/>
      <c r="QO5" s="789"/>
      <c r="QP5" s="789"/>
      <c r="QQ5" s="789"/>
      <c r="QR5" s="789"/>
      <c r="QS5" s="789"/>
      <c r="QT5" s="789"/>
      <c r="QU5" s="789"/>
      <c r="QV5" s="789"/>
      <c r="QW5" s="789"/>
      <c r="QX5" s="789"/>
      <c r="QY5" s="789"/>
      <c r="QZ5" s="789"/>
      <c r="RA5" s="789"/>
      <c r="RB5" s="789"/>
      <c r="RC5" s="789"/>
      <c r="RD5" s="789"/>
      <c r="RE5" s="789"/>
      <c r="RF5" s="789"/>
      <c r="RG5" s="789"/>
      <c r="RH5" s="789"/>
      <c r="RI5" s="789"/>
      <c r="RJ5" s="789"/>
      <c r="RK5" s="789"/>
      <c r="RL5" s="789"/>
      <c r="RM5" s="789"/>
      <c r="RN5" s="789"/>
      <c r="SY5" s="498" t="s">
        <v>8</v>
      </c>
      <c r="SZ5" s="173"/>
      <c r="TA5" s="173"/>
      <c r="TB5" s="173"/>
      <c r="TC5" s="173"/>
      <c r="TD5" s="173"/>
      <c r="TE5" s="173"/>
      <c r="TF5" s="173"/>
      <c r="TG5" s="496"/>
    </row>
    <row r="6" spans="3:738" ht="16.5" customHeight="1" x14ac:dyDescent="0.4"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/>
      <c r="AH6" s="816"/>
      <c r="AI6" s="816"/>
      <c r="AJ6" s="816"/>
      <c r="AK6" s="816"/>
      <c r="AL6" s="816"/>
      <c r="AM6" s="816"/>
      <c r="AN6" s="816"/>
      <c r="AO6" s="816"/>
      <c r="AP6" s="816"/>
      <c r="AQ6" s="816"/>
      <c r="AR6" s="16"/>
      <c r="AS6" s="789"/>
      <c r="AT6" s="789"/>
      <c r="AU6" s="789"/>
      <c r="AV6" s="789"/>
      <c r="AW6" s="789"/>
      <c r="AX6" s="789"/>
      <c r="AY6" s="789"/>
      <c r="AZ6" s="789"/>
      <c r="BA6" s="789"/>
      <c r="BB6" s="789"/>
      <c r="BC6" s="789"/>
      <c r="BD6" s="789"/>
      <c r="BE6" s="789"/>
      <c r="BF6" s="789"/>
      <c r="BG6" s="789"/>
      <c r="BH6" s="789"/>
      <c r="BI6" s="789"/>
      <c r="BJ6" s="789"/>
      <c r="BK6" s="789"/>
      <c r="BL6" s="789"/>
      <c r="BM6" s="789"/>
      <c r="BN6" s="789"/>
      <c r="BO6" s="789"/>
      <c r="BP6" s="789"/>
      <c r="BQ6" s="789"/>
      <c r="BR6" s="789"/>
      <c r="BS6" s="789"/>
      <c r="BT6" s="789"/>
      <c r="BU6" s="789"/>
      <c r="BV6" s="789"/>
      <c r="BW6" s="789"/>
      <c r="BX6" s="789"/>
      <c r="BY6" s="789"/>
      <c r="BZ6" s="789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9"/>
      <c r="DJ6" s="789"/>
      <c r="DK6" s="789"/>
      <c r="DL6" s="789"/>
      <c r="DM6" s="789"/>
      <c r="DN6" s="789"/>
      <c r="DO6" s="789"/>
      <c r="DP6" s="789"/>
      <c r="DQ6" s="789"/>
      <c r="DR6" s="789"/>
      <c r="DS6" s="789"/>
      <c r="DT6" s="789"/>
      <c r="DU6" s="789"/>
      <c r="DV6" s="789"/>
      <c r="DW6" s="789"/>
      <c r="FH6" s="127"/>
      <c r="FI6" s="128"/>
      <c r="FJ6" s="128"/>
      <c r="FK6" s="128"/>
      <c r="FL6" s="128"/>
      <c r="FM6" s="128"/>
      <c r="FN6" s="128"/>
      <c r="FO6" s="128"/>
      <c r="FP6" s="129"/>
      <c r="FY6" s="816"/>
      <c r="FZ6" s="816"/>
      <c r="GA6" s="816"/>
      <c r="GB6" s="816"/>
      <c r="GC6" s="816"/>
      <c r="GD6" s="816"/>
      <c r="GE6" s="816"/>
      <c r="GF6" s="816"/>
      <c r="GG6" s="816"/>
      <c r="GH6" s="816"/>
      <c r="GI6" s="816"/>
      <c r="GJ6" s="816"/>
      <c r="GK6" s="816"/>
      <c r="GL6" s="816"/>
      <c r="GM6" s="816"/>
      <c r="GN6" s="816"/>
      <c r="GO6" s="816"/>
      <c r="GP6" s="816"/>
      <c r="GQ6" s="816"/>
      <c r="GR6" s="816"/>
      <c r="GS6" s="816"/>
      <c r="GT6" s="816"/>
      <c r="GU6" s="816"/>
      <c r="GV6" s="816"/>
      <c r="GW6" s="816"/>
      <c r="GX6" s="816"/>
      <c r="GY6" s="816"/>
      <c r="GZ6" s="816"/>
      <c r="HA6" s="816"/>
      <c r="HB6" s="816"/>
      <c r="HC6" s="816"/>
      <c r="HD6" s="816"/>
      <c r="HE6" s="816"/>
      <c r="HF6" s="816"/>
      <c r="HG6" s="816"/>
      <c r="HH6" s="816"/>
      <c r="HI6" s="816"/>
      <c r="HJ6" s="816"/>
      <c r="HK6" s="816"/>
      <c r="HL6" s="816"/>
      <c r="HM6" s="816"/>
      <c r="HN6" s="16"/>
      <c r="HO6" s="789"/>
      <c r="HP6" s="789"/>
      <c r="HQ6" s="789"/>
      <c r="HR6" s="789"/>
      <c r="HS6" s="789"/>
      <c r="HT6" s="789"/>
      <c r="HU6" s="789"/>
      <c r="HV6" s="789"/>
      <c r="HW6" s="789"/>
      <c r="HX6" s="789"/>
      <c r="HY6" s="789"/>
      <c r="HZ6" s="789"/>
      <c r="IA6" s="789"/>
      <c r="IB6" s="789"/>
      <c r="IC6" s="789"/>
      <c r="ID6" s="789"/>
      <c r="IE6" s="789"/>
      <c r="IF6" s="789"/>
      <c r="IG6" s="789"/>
      <c r="IH6" s="789"/>
      <c r="II6" s="789"/>
      <c r="IJ6" s="789"/>
      <c r="IK6" s="789"/>
      <c r="IL6" s="789"/>
      <c r="IM6" s="789"/>
      <c r="IN6" s="789"/>
      <c r="IO6" s="789"/>
      <c r="IP6" s="789"/>
      <c r="IQ6" s="789"/>
      <c r="IR6" s="789"/>
      <c r="IS6" s="789"/>
      <c r="IT6" s="789"/>
      <c r="IU6" s="789"/>
      <c r="IV6" s="789"/>
      <c r="IW6" s="789"/>
      <c r="IX6" s="789"/>
      <c r="IY6" s="789"/>
      <c r="IZ6" s="789"/>
      <c r="JA6" s="789"/>
      <c r="JB6" s="789"/>
      <c r="JC6" s="789"/>
      <c r="JD6" s="789"/>
      <c r="JE6" s="789"/>
      <c r="JF6" s="789"/>
      <c r="JG6" s="789"/>
      <c r="JH6" s="789"/>
      <c r="JI6" s="789"/>
      <c r="JJ6" s="789"/>
      <c r="JK6" s="789"/>
      <c r="JL6" s="789"/>
      <c r="JM6" s="789"/>
      <c r="JN6" s="789"/>
      <c r="JO6" s="789"/>
      <c r="JP6" s="789"/>
      <c r="JQ6" s="789"/>
      <c r="JR6" s="789"/>
      <c r="JS6" s="789"/>
      <c r="JT6" s="789"/>
      <c r="JU6" s="789"/>
      <c r="JV6" s="789"/>
      <c r="JW6" s="789"/>
      <c r="JX6" s="789"/>
      <c r="JY6" s="789"/>
      <c r="JZ6" s="789"/>
      <c r="KA6" s="789"/>
      <c r="KB6" s="789"/>
      <c r="KC6" s="789"/>
      <c r="KD6" s="789"/>
      <c r="KE6" s="789"/>
      <c r="KF6" s="789"/>
      <c r="KG6" s="789"/>
      <c r="KH6" s="789"/>
      <c r="KI6" s="789"/>
      <c r="KJ6" s="789"/>
      <c r="KK6" s="789"/>
      <c r="KL6" s="789"/>
      <c r="KM6" s="789"/>
      <c r="KN6" s="789"/>
      <c r="KO6" s="789"/>
      <c r="KP6" s="789"/>
      <c r="KQ6" s="789"/>
      <c r="KR6" s="789"/>
      <c r="KS6" s="789"/>
      <c r="MD6" s="127"/>
      <c r="ME6" s="128"/>
      <c r="MF6" s="128"/>
      <c r="MG6" s="128"/>
      <c r="MH6" s="128"/>
      <c r="MI6" s="128"/>
      <c r="MJ6" s="128"/>
      <c r="MK6" s="128"/>
      <c r="ML6" s="129"/>
      <c r="MT6" s="816"/>
      <c r="MU6" s="816"/>
      <c r="MV6" s="816"/>
      <c r="MW6" s="816"/>
      <c r="MX6" s="816"/>
      <c r="MY6" s="816"/>
      <c r="MZ6" s="816"/>
      <c r="NA6" s="816"/>
      <c r="NB6" s="816"/>
      <c r="NC6" s="816"/>
      <c r="ND6" s="816"/>
      <c r="NE6" s="816"/>
      <c r="NF6" s="816"/>
      <c r="NG6" s="816"/>
      <c r="NH6" s="816"/>
      <c r="NI6" s="816"/>
      <c r="NJ6" s="816"/>
      <c r="NK6" s="816"/>
      <c r="NL6" s="816"/>
      <c r="NM6" s="816"/>
      <c r="NN6" s="816"/>
      <c r="NO6" s="816"/>
      <c r="NP6" s="816"/>
      <c r="NQ6" s="816"/>
      <c r="NR6" s="816"/>
      <c r="NS6" s="816"/>
      <c r="NT6" s="816"/>
      <c r="NU6" s="816"/>
      <c r="NV6" s="816"/>
      <c r="NW6" s="816"/>
      <c r="NX6" s="816"/>
      <c r="NY6" s="816"/>
      <c r="NZ6" s="816"/>
      <c r="OA6" s="816"/>
      <c r="OB6" s="816"/>
      <c r="OC6" s="816"/>
      <c r="OD6" s="816"/>
      <c r="OE6" s="816"/>
      <c r="OF6" s="816"/>
      <c r="OG6" s="816"/>
      <c r="OH6" s="816"/>
      <c r="OI6" s="16"/>
      <c r="OJ6" s="789"/>
      <c r="OK6" s="789"/>
      <c r="OL6" s="789"/>
      <c r="OM6" s="789"/>
      <c r="ON6" s="789"/>
      <c r="OO6" s="789"/>
      <c r="OP6" s="789"/>
      <c r="OQ6" s="789"/>
      <c r="OR6" s="789"/>
      <c r="OS6" s="789"/>
      <c r="OT6" s="789"/>
      <c r="OU6" s="789"/>
      <c r="OV6" s="789"/>
      <c r="OW6" s="789"/>
      <c r="OX6" s="789"/>
      <c r="OY6" s="789"/>
      <c r="OZ6" s="789"/>
      <c r="PA6" s="789"/>
      <c r="PB6" s="789"/>
      <c r="PC6" s="789"/>
      <c r="PD6" s="789"/>
      <c r="PE6" s="789"/>
      <c r="PF6" s="789"/>
      <c r="PG6" s="789"/>
      <c r="PH6" s="789"/>
      <c r="PI6" s="789"/>
      <c r="PJ6" s="789"/>
      <c r="PK6" s="789"/>
      <c r="PL6" s="789"/>
      <c r="PM6" s="789"/>
      <c r="PN6" s="789"/>
      <c r="PO6" s="789"/>
      <c r="PP6" s="789"/>
      <c r="PQ6" s="789"/>
      <c r="PR6" s="789"/>
      <c r="PS6" s="789"/>
      <c r="PT6" s="789"/>
      <c r="PU6" s="789"/>
      <c r="PV6" s="789"/>
      <c r="PW6" s="789"/>
      <c r="PX6" s="789"/>
      <c r="PY6" s="789"/>
      <c r="PZ6" s="789"/>
      <c r="QA6" s="789"/>
      <c r="QB6" s="789"/>
      <c r="QC6" s="789"/>
      <c r="QD6" s="789"/>
      <c r="QE6" s="789"/>
      <c r="QF6" s="789"/>
      <c r="QG6" s="789"/>
      <c r="QH6" s="789"/>
      <c r="QI6" s="789"/>
      <c r="QJ6" s="789"/>
      <c r="QK6" s="789"/>
      <c r="QL6" s="789"/>
      <c r="QM6" s="789"/>
      <c r="QN6" s="789"/>
      <c r="QO6" s="789"/>
      <c r="QP6" s="789"/>
      <c r="QQ6" s="789"/>
      <c r="QR6" s="789"/>
      <c r="QS6" s="789"/>
      <c r="QT6" s="789"/>
      <c r="QU6" s="789"/>
      <c r="QV6" s="789"/>
      <c r="QW6" s="789"/>
      <c r="QX6" s="789"/>
      <c r="QY6" s="789"/>
      <c r="QZ6" s="789"/>
      <c r="RA6" s="789"/>
      <c r="RB6" s="789"/>
      <c r="RC6" s="789"/>
      <c r="RD6" s="789"/>
      <c r="RE6" s="789"/>
      <c r="RF6" s="789"/>
      <c r="RG6" s="789"/>
      <c r="RH6" s="789"/>
      <c r="RI6" s="789"/>
      <c r="RJ6" s="789"/>
      <c r="RK6" s="789"/>
      <c r="RL6" s="789"/>
      <c r="RM6" s="789"/>
      <c r="RN6" s="789"/>
      <c r="SY6" s="127"/>
      <c r="SZ6" s="128"/>
      <c r="TA6" s="128"/>
      <c r="TB6" s="128"/>
      <c r="TC6" s="128"/>
      <c r="TD6" s="128"/>
      <c r="TE6" s="128"/>
      <c r="TF6" s="128"/>
      <c r="TG6" s="129"/>
    </row>
    <row r="7" spans="3:738" ht="16.5" customHeight="1" x14ac:dyDescent="0.4">
      <c r="C7" s="816"/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/>
      <c r="AH7" s="816"/>
      <c r="AI7" s="816"/>
      <c r="AJ7" s="816"/>
      <c r="AK7" s="816"/>
      <c r="AL7" s="816"/>
      <c r="AM7" s="816"/>
      <c r="AN7" s="816"/>
      <c r="AO7" s="816"/>
      <c r="AP7" s="816"/>
      <c r="AQ7" s="816"/>
      <c r="AS7" s="789"/>
      <c r="AT7" s="789"/>
      <c r="AU7" s="789"/>
      <c r="AV7" s="789"/>
      <c r="AW7" s="789"/>
      <c r="AX7" s="789"/>
      <c r="AY7" s="789"/>
      <c r="AZ7" s="789"/>
      <c r="BA7" s="789"/>
      <c r="BB7" s="789"/>
      <c r="BC7" s="789"/>
      <c r="BD7" s="789"/>
      <c r="BE7" s="789"/>
      <c r="BF7" s="789"/>
      <c r="BG7" s="789"/>
      <c r="BH7" s="789"/>
      <c r="BI7" s="789"/>
      <c r="BJ7" s="789"/>
      <c r="BK7" s="789"/>
      <c r="BL7" s="789"/>
      <c r="BM7" s="789"/>
      <c r="BN7" s="789"/>
      <c r="BO7" s="789"/>
      <c r="BP7" s="789"/>
      <c r="BQ7" s="789"/>
      <c r="BR7" s="789"/>
      <c r="BS7" s="789"/>
      <c r="BT7" s="789"/>
      <c r="BU7" s="789"/>
      <c r="BV7" s="789"/>
      <c r="BW7" s="789"/>
      <c r="BX7" s="789"/>
      <c r="BY7" s="789"/>
      <c r="BZ7" s="789"/>
      <c r="CA7" s="789"/>
      <c r="CB7" s="789"/>
      <c r="CC7" s="789"/>
      <c r="CD7" s="789"/>
      <c r="CE7" s="789"/>
      <c r="CF7" s="789"/>
      <c r="CG7" s="789"/>
      <c r="CH7" s="789"/>
      <c r="CI7" s="789"/>
      <c r="CJ7" s="789"/>
      <c r="CK7" s="789"/>
      <c r="CL7" s="789"/>
      <c r="CM7" s="789"/>
      <c r="CN7" s="789"/>
      <c r="CO7" s="789"/>
      <c r="CP7" s="789"/>
      <c r="CQ7" s="789"/>
      <c r="CR7" s="789"/>
      <c r="CS7" s="789"/>
      <c r="CT7" s="789"/>
      <c r="CU7" s="789"/>
      <c r="CV7" s="789"/>
      <c r="CW7" s="789"/>
      <c r="CX7" s="789"/>
      <c r="CY7" s="789"/>
      <c r="CZ7" s="789"/>
      <c r="DA7" s="789"/>
      <c r="DB7" s="789"/>
      <c r="DC7" s="789"/>
      <c r="DD7" s="789"/>
      <c r="DE7" s="789"/>
      <c r="DF7" s="789"/>
      <c r="DG7" s="789"/>
      <c r="DH7" s="789"/>
      <c r="DI7" s="789"/>
      <c r="DJ7" s="789"/>
      <c r="DK7" s="789"/>
      <c r="DL7" s="789"/>
      <c r="DM7" s="789"/>
      <c r="DN7" s="789"/>
      <c r="DO7" s="789"/>
      <c r="DP7" s="789"/>
      <c r="DQ7" s="789"/>
      <c r="DR7" s="789"/>
      <c r="DS7" s="789"/>
      <c r="DT7" s="789"/>
      <c r="DU7" s="789"/>
      <c r="DV7" s="789"/>
      <c r="DW7" s="789"/>
      <c r="FH7" s="139"/>
      <c r="FI7" s="140"/>
      <c r="FJ7" s="140"/>
      <c r="FK7" s="140"/>
      <c r="FL7" s="140"/>
      <c r="FM7" s="140"/>
      <c r="FN7" s="140"/>
      <c r="FO7" s="140"/>
      <c r="FP7" s="141"/>
      <c r="FY7" s="816"/>
      <c r="FZ7" s="816"/>
      <c r="GA7" s="816"/>
      <c r="GB7" s="816"/>
      <c r="GC7" s="816"/>
      <c r="GD7" s="816"/>
      <c r="GE7" s="816"/>
      <c r="GF7" s="816"/>
      <c r="GG7" s="816"/>
      <c r="GH7" s="816"/>
      <c r="GI7" s="816"/>
      <c r="GJ7" s="816"/>
      <c r="GK7" s="816"/>
      <c r="GL7" s="816"/>
      <c r="GM7" s="816"/>
      <c r="GN7" s="816"/>
      <c r="GO7" s="816"/>
      <c r="GP7" s="816"/>
      <c r="GQ7" s="816"/>
      <c r="GR7" s="816"/>
      <c r="GS7" s="816"/>
      <c r="GT7" s="816"/>
      <c r="GU7" s="816"/>
      <c r="GV7" s="816"/>
      <c r="GW7" s="816"/>
      <c r="GX7" s="816"/>
      <c r="GY7" s="816"/>
      <c r="GZ7" s="816"/>
      <c r="HA7" s="816"/>
      <c r="HB7" s="816"/>
      <c r="HC7" s="816"/>
      <c r="HD7" s="816"/>
      <c r="HE7" s="816"/>
      <c r="HF7" s="816"/>
      <c r="HG7" s="816"/>
      <c r="HH7" s="816"/>
      <c r="HI7" s="816"/>
      <c r="HJ7" s="816"/>
      <c r="HK7" s="816"/>
      <c r="HL7" s="816"/>
      <c r="HM7" s="816"/>
      <c r="HO7" s="789"/>
      <c r="HP7" s="789"/>
      <c r="HQ7" s="789"/>
      <c r="HR7" s="789"/>
      <c r="HS7" s="789"/>
      <c r="HT7" s="789"/>
      <c r="HU7" s="789"/>
      <c r="HV7" s="789"/>
      <c r="HW7" s="789"/>
      <c r="HX7" s="789"/>
      <c r="HY7" s="789"/>
      <c r="HZ7" s="789"/>
      <c r="IA7" s="789"/>
      <c r="IB7" s="789"/>
      <c r="IC7" s="789"/>
      <c r="ID7" s="789"/>
      <c r="IE7" s="789"/>
      <c r="IF7" s="789"/>
      <c r="IG7" s="789"/>
      <c r="IH7" s="789"/>
      <c r="II7" s="789"/>
      <c r="IJ7" s="789"/>
      <c r="IK7" s="789"/>
      <c r="IL7" s="789"/>
      <c r="IM7" s="789"/>
      <c r="IN7" s="789"/>
      <c r="IO7" s="789"/>
      <c r="IP7" s="789"/>
      <c r="IQ7" s="789"/>
      <c r="IR7" s="789"/>
      <c r="IS7" s="789"/>
      <c r="IT7" s="789"/>
      <c r="IU7" s="789"/>
      <c r="IV7" s="789"/>
      <c r="IW7" s="789"/>
      <c r="IX7" s="789"/>
      <c r="IY7" s="789"/>
      <c r="IZ7" s="789"/>
      <c r="JA7" s="789"/>
      <c r="JB7" s="789"/>
      <c r="JC7" s="789"/>
      <c r="JD7" s="789"/>
      <c r="JE7" s="789"/>
      <c r="JF7" s="789"/>
      <c r="JG7" s="789"/>
      <c r="JH7" s="789"/>
      <c r="JI7" s="789"/>
      <c r="JJ7" s="789"/>
      <c r="JK7" s="789"/>
      <c r="JL7" s="789"/>
      <c r="JM7" s="789"/>
      <c r="JN7" s="789"/>
      <c r="JO7" s="789"/>
      <c r="JP7" s="789"/>
      <c r="JQ7" s="789"/>
      <c r="JR7" s="789"/>
      <c r="JS7" s="789"/>
      <c r="JT7" s="789"/>
      <c r="JU7" s="789"/>
      <c r="JV7" s="789"/>
      <c r="JW7" s="789"/>
      <c r="JX7" s="789"/>
      <c r="JY7" s="789"/>
      <c r="JZ7" s="789"/>
      <c r="KA7" s="789"/>
      <c r="KB7" s="789"/>
      <c r="KC7" s="789"/>
      <c r="KD7" s="789"/>
      <c r="KE7" s="789"/>
      <c r="KF7" s="789"/>
      <c r="KG7" s="789"/>
      <c r="KH7" s="789"/>
      <c r="KI7" s="789"/>
      <c r="KJ7" s="789"/>
      <c r="KK7" s="789"/>
      <c r="KL7" s="789"/>
      <c r="KM7" s="789"/>
      <c r="KN7" s="789"/>
      <c r="KO7" s="789"/>
      <c r="KP7" s="789"/>
      <c r="KQ7" s="789"/>
      <c r="KR7" s="789"/>
      <c r="KS7" s="789"/>
      <c r="MD7" s="139"/>
      <c r="ME7" s="140"/>
      <c r="MF7" s="140"/>
      <c r="MG7" s="140"/>
      <c r="MH7" s="140"/>
      <c r="MI7" s="140"/>
      <c r="MJ7" s="140"/>
      <c r="MK7" s="140"/>
      <c r="ML7" s="141"/>
      <c r="MT7" s="816"/>
      <c r="MU7" s="816"/>
      <c r="MV7" s="816"/>
      <c r="MW7" s="816"/>
      <c r="MX7" s="816"/>
      <c r="MY7" s="816"/>
      <c r="MZ7" s="816"/>
      <c r="NA7" s="816"/>
      <c r="NB7" s="816"/>
      <c r="NC7" s="816"/>
      <c r="ND7" s="816"/>
      <c r="NE7" s="816"/>
      <c r="NF7" s="816"/>
      <c r="NG7" s="816"/>
      <c r="NH7" s="816"/>
      <c r="NI7" s="816"/>
      <c r="NJ7" s="816"/>
      <c r="NK7" s="816"/>
      <c r="NL7" s="816"/>
      <c r="NM7" s="816"/>
      <c r="NN7" s="816"/>
      <c r="NO7" s="816"/>
      <c r="NP7" s="816"/>
      <c r="NQ7" s="816"/>
      <c r="NR7" s="816"/>
      <c r="NS7" s="816"/>
      <c r="NT7" s="816"/>
      <c r="NU7" s="816"/>
      <c r="NV7" s="816"/>
      <c r="NW7" s="816"/>
      <c r="NX7" s="816"/>
      <c r="NY7" s="816"/>
      <c r="NZ7" s="816"/>
      <c r="OA7" s="816"/>
      <c r="OB7" s="816"/>
      <c r="OC7" s="816"/>
      <c r="OD7" s="816"/>
      <c r="OE7" s="816"/>
      <c r="OF7" s="816"/>
      <c r="OG7" s="816"/>
      <c r="OH7" s="816"/>
      <c r="OJ7" s="789"/>
      <c r="OK7" s="789"/>
      <c r="OL7" s="789"/>
      <c r="OM7" s="789"/>
      <c r="ON7" s="789"/>
      <c r="OO7" s="789"/>
      <c r="OP7" s="789"/>
      <c r="OQ7" s="789"/>
      <c r="OR7" s="789"/>
      <c r="OS7" s="789"/>
      <c r="OT7" s="789"/>
      <c r="OU7" s="789"/>
      <c r="OV7" s="789"/>
      <c r="OW7" s="789"/>
      <c r="OX7" s="789"/>
      <c r="OY7" s="789"/>
      <c r="OZ7" s="789"/>
      <c r="PA7" s="789"/>
      <c r="PB7" s="789"/>
      <c r="PC7" s="789"/>
      <c r="PD7" s="789"/>
      <c r="PE7" s="789"/>
      <c r="PF7" s="789"/>
      <c r="PG7" s="789"/>
      <c r="PH7" s="789"/>
      <c r="PI7" s="789"/>
      <c r="PJ7" s="789"/>
      <c r="PK7" s="789"/>
      <c r="PL7" s="789"/>
      <c r="PM7" s="789"/>
      <c r="PN7" s="789"/>
      <c r="PO7" s="789"/>
      <c r="PP7" s="789"/>
      <c r="PQ7" s="789"/>
      <c r="PR7" s="789"/>
      <c r="PS7" s="789"/>
      <c r="PT7" s="789"/>
      <c r="PU7" s="789"/>
      <c r="PV7" s="789"/>
      <c r="PW7" s="789"/>
      <c r="PX7" s="789"/>
      <c r="PY7" s="789"/>
      <c r="PZ7" s="789"/>
      <c r="QA7" s="789"/>
      <c r="QB7" s="789"/>
      <c r="QC7" s="789"/>
      <c r="QD7" s="789"/>
      <c r="QE7" s="789"/>
      <c r="QF7" s="789"/>
      <c r="QG7" s="789"/>
      <c r="QH7" s="789"/>
      <c r="QI7" s="789"/>
      <c r="QJ7" s="789"/>
      <c r="QK7" s="789"/>
      <c r="QL7" s="789"/>
      <c r="QM7" s="789"/>
      <c r="QN7" s="789"/>
      <c r="QO7" s="789"/>
      <c r="QP7" s="789"/>
      <c r="QQ7" s="789"/>
      <c r="QR7" s="789"/>
      <c r="QS7" s="789"/>
      <c r="QT7" s="789"/>
      <c r="QU7" s="789"/>
      <c r="QV7" s="789"/>
      <c r="QW7" s="789"/>
      <c r="QX7" s="789"/>
      <c r="QY7" s="789"/>
      <c r="QZ7" s="789"/>
      <c r="RA7" s="789"/>
      <c r="RB7" s="789"/>
      <c r="RC7" s="789"/>
      <c r="RD7" s="789"/>
      <c r="RE7" s="789"/>
      <c r="RF7" s="789"/>
      <c r="RG7" s="789"/>
      <c r="RH7" s="789"/>
      <c r="RI7" s="789"/>
      <c r="RJ7" s="789"/>
      <c r="RK7" s="789"/>
      <c r="RL7" s="789"/>
      <c r="RM7" s="789"/>
      <c r="RN7" s="789"/>
      <c r="SY7" s="139"/>
      <c r="SZ7" s="140"/>
      <c r="TA7" s="140"/>
      <c r="TB7" s="140"/>
      <c r="TC7" s="140"/>
      <c r="TD7" s="140"/>
      <c r="TE7" s="140"/>
      <c r="TF7" s="140"/>
      <c r="TG7" s="141"/>
    </row>
    <row r="8" spans="3:738" ht="16.5" customHeight="1" x14ac:dyDescent="0.4">
      <c r="C8" s="816"/>
      <c r="D8" s="816"/>
      <c r="E8" s="816"/>
      <c r="F8" s="816"/>
      <c r="G8" s="816"/>
      <c r="H8" s="816"/>
      <c r="I8" s="816"/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5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  <c r="DB8" s="789"/>
      <c r="DC8" s="789"/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89"/>
      <c r="DO8" s="789"/>
      <c r="DP8" s="789"/>
      <c r="DQ8" s="789"/>
      <c r="DR8" s="789"/>
      <c r="DS8" s="789"/>
      <c r="DT8" s="789"/>
      <c r="DU8" s="789"/>
      <c r="DV8" s="789"/>
      <c r="DW8" s="789"/>
      <c r="FH8" s="139"/>
      <c r="FI8" s="140"/>
      <c r="FJ8" s="140"/>
      <c r="FK8" s="140"/>
      <c r="FL8" s="140"/>
      <c r="FM8" s="140"/>
      <c r="FN8" s="140"/>
      <c r="FO8" s="140"/>
      <c r="FP8" s="141"/>
      <c r="FY8" s="816"/>
      <c r="FZ8" s="816"/>
      <c r="GA8" s="816"/>
      <c r="GB8" s="816"/>
      <c r="GC8" s="816"/>
      <c r="GD8" s="816"/>
      <c r="GE8" s="816"/>
      <c r="GF8" s="816"/>
      <c r="GG8" s="816"/>
      <c r="GH8" s="816"/>
      <c r="GI8" s="816"/>
      <c r="GJ8" s="816"/>
      <c r="GK8" s="816"/>
      <c r="GL8" s="816"/>
      <c r="GM8" s="816"/>
      <c r="GN8" s="816"/>
      <c r="GO8" s="816"/>
      <c r="GP8" s="816"/>
      <c r="GQ8" s="816"/>
      <c r="GR8" s="816"/>
      <c r="GS8" s="816"/>
      <c r="GT8" s="816"/>
      <c r="GU8" s="816"/>
      <c r="GV8" s="816"/>
      <c r="GW8" s="816"/>
      <c r="GX8" s="816"/>
      <c r="GY8" s="816"/>
      <c r="GZ8" s="816"/>
      <c r="HA8" s="816"/>
      <c r="HB8" s="816"/>
      <c r="HC8" s="816"/>
      <c r="HD8" s="816"/>
      <c r="HE8" s="816"/>
      <c r="HF8" s="816"/>
      <c r="HG8" s="816"/>
      <c r="HH8" s="816"/>
      <c r="HI8" s="816"/>
      <c r="HJ8" s="816"/>
      <c r="HK8" s="816"/>
      <c r="HL8" s="816"/>
      <c r="HM8" s="816"/>
      <c r="HN8" s="5"/>
      <c r="HO8" s="789"/>
      <c r="HP8" s="789"/>
      <c r="HQ8" s="789"/>
      <c r="HR8" s="789"/>
      <c r="HS8" s="789"/>
      <c r="HT8" s="789"/>
      <c r="HU8" s="789"/>
      <c r="HV8" s="789"/>
      <c r="HW8" s="789"/>
      <c r="HX8" s="789"/>
      <c r="HY8" s="789"/>
      <c r="HZ8" s="789"/>
      <c r="IA8" s="789"/>
      <c r="IB8" s="789"/>
      <c r="IC8" s="789"/>
      <c r="ID8" s="789"/>
      <c r="IE8" s="789"/>
      <c r="IF8" s="789"/>
      <c r="IG8" s="789"/>
      <c r="IH8" s="789"/>
      <c r="II8" s="789"/>
      <c r="IJ8" s="789"/>
      <c r="IK8" s="789"/>
      <c r="IL8" s="789"/>
      <c r="IM8" s="789"/>
      <c r="IN8" s="789"/>
      <c r="IO8" s="789"/>
      <c r="IP8" s="789"/>
      <c r="IQ8" s="789"/>
      <c r="IR8" s="789"/>
      <c r="IS8" s="789"/>
      <c r="IT8" s="789"/>
      <c r="IU8" s="789"/>
      <c r="IV8" s="789"/>
      <c r="IW8" s="789"/>
      <c r="IX8" s="789"/>
      <c r="IY8" s="789"/>
      <c r="IZ8" s="789"/>
      <c r="JA8" s="789"/>
      <c r="JB8" s="789"/>
      <c r="JC8" s="789"/>
      <c r="JD8" s="789"/>
      <c r="JE8" s="789"/>
      <c r="JF8" s="789"/>
      <c r="JG8" s="789"/>
      <c r="JH8" s="789"/>
      <c r="JI8" s="789"/>
      <c r="JJ8" s="789"/>
      <c r="JK8" s="789"/>
      <c r="JL8" s="789"/>
      <c r="JM8" s="789"/>
      <c r="JN8" s="789"/>
      <c r="JO8" s="789"/>
      <c r="JP8" s="789"/>
      <c r="JQ8" s="789"/>
      <c r="JR8" s="789"/>
      <c r="JS8" s="789"/>
      <c r="JT8" s="789"/>
      <c r="JU8" s="789"/>
      <c r="JV8" s="789"/>
      <c r="JW8" s="789"/>
      <c r="JX8" s="789"/>
      <c r="JY8" s="789"/>
      <c r="JZ8" s="789"/>
      <c r="KA8" s="789"/>
      <c r="KB8" s="789"/>
      <c r="KC8" s="789"/>
      <c r="KD8" s="789"/>
      <c r="KE8" s="789"/>
      <c r="KF8" s="789"/>
      <c r="KG8" s="789"/>
      <c r="KH8" s="789"/>
      <c r="KI8" s="789"/>
      <c r="KJ8" s="789"/>
      <c r="KK8" s="789"/>
      <c r="KL8" s="789"/>
      <c r="KM8" s="789"/>
      <c r="KN8" s="789"/>
      <c r="KO8" s="789"/>
      <c r="KP8" s="789"/>
      <c r="KQ8" s="789"/>
      <c r="KR8" s="789"/>
      <c r="KS8" s="789"/>
      <c r="MD8" s="139"/>
      <c r="ME8" s="140"/>
      <c r="MF8" s="140"/>
      <c r="MG8" s="140"/>
      <c r="MH8" s="140"/>
      <c r="MI8" s="140"/>
      <c r="MJ8" s="140"/>
      <c r="MK8" s="140"/>
      <c r="ML8" s="141"/>
      <c r="MT8" s="816"/>
      <c r="MU8" s="816"/>
      <c r="MV8" s="816"/>
      <c r="MW8" s="816"/>
      <c r="MX8" s="816"/>
      <c r="MY8" s="816"/>
      <c r="MZ8" s="816"/>
      <c r="NA8" s="816"/>
      <c r="NB8" s="816"/>
      <c r="NC8" s="816"/>
      <c r="ND8" s="816"/>
      <c r="NE8" s="816"/>
      <c r="NF8" s="816"/>
      <c r="NG8" s="816"/>
      <c r="NH8" s="816"/>
      <c r="NI8" s="816"/>
      <c r="NJ8" s="816"/>
      <c r="NK8" s="816"/>
      <c r="NL8" s="816"/>
      <c r="NM8" s="816"/>
      <c r="NN8" s="816"/>
      <c r="NO8" s="816"/>
      <c r="NP8" s="816"/>
      <c r="NQ8" s="816"/>
      <c r="NR8" s="816"/>
      <c r="NS8" s="816"/>
      <c r="NT8" s="816"/>
      <c r="NU8" s="816"/>
      <c r="NV8" s="816"/>
      <c r="NW8" s="816"/>
      <c r="NX8" s="816"/>
      <c r="NY8" s="816"/>
      <c r="NZ8" s="816"/>
      <c r="OA8" s="816"/>
      <c r="OB8" s="816"/>
      <c r="OC8" s="816"/>
      <c r="OD8" s="816"/>
      <c r="OE8" s="816"/>
      <c r="OF8" s="816"/>
      <c r="OG8" s="816"/>
      <c r="OH8" s="816"/>
      <c r="OI8" s="5"/>
      <c r="OJ8" s="789"/>
      <c r="OK8" s="789"/>
      <c r="OL8" s="789"/>
      <c r="OM8" s="789"/>
      <c r="ON8" s="789"/>
      <c r="OO8" s="789"/>
      <c r="OP8" s="789"/>
      <c r="OQ8" s="789"/>
      <c r="OR8" s="789"/>
      <c r="OS8" s="789"/>
      <c r="OT8" s="789"/>
      <c r="OU8" s="789"/>
      <c r="OV8" s="789"/>
      <c r="OW8" s="789"/>
      <c r="OX8" s="789"/>
      <c r="OY8" s="789"/>
      <c r="OZ8" s="789"/>
      <c r="PA8" s="789"/>
      <c r="PB8" s="789"/>
      <c r="PC8" s="789"/>
      <c r="PD8" s="789"/>
      <c r="PE8" s="789"/>
      <c r="PF8" s="789"/>
      <c r="PG8" s="789"/>
      <c r="PH8" s="789"/>
      <c r="PI8" s="789"/>
      <c r="PJ8" s="789"/>
      <c r="PK8" s="789"/>
      <c r="PL8" s="789"/>
      <c r="PM8" s="789"/>
      <c r="PN8" s="789"/>
      <c r="PO8" s="789"/>
      <c r="PP8" s="789"/>
      <c r="PQ8" s="789"/>
      <c r="PR8" s="789"/>
      <c r="PS8" s="789"/>
      <c r="PT8" s="789"/>
      <c r="PU8" s="789"/>
      <c r="PV8" s="789"/>
      <c r="PW8" s="789"/>
      <c r="PX8" s="789"/>
      <c r="PY8" s="789"/>
      <c r="PZ8" s="789"/>
      <c r="QA8" s="789"/>
      <c r="QB8" s="789"/>
      <c r="QC8" s="789"/>
      <c r="QD8" s="789"/>
      <c r="QE8" s="789"/>
      <c r="QF8" s="789"/>
      <c r="QG8" s="789"/>
      <c r="QH8" s="789"/>
      <c r="QI8" s="789"/>
      <c r="QJ8" s="789"/>
      <c r="QK8" s="789"/>
      <c r="QL8" s="789"/>
      <c r="QM8" s="789"/>
      <c r="QN8" s="789"/>
      <c r="QO8" s="789"/>
      <c r="QP8" s="789"/>
      <c r="QQ8" s="789"/>
      <c r="QR8" s="789"/>
      <c r="QS8" s="789"/>
      <c r="QT8" s="789"/>
      <c r="QU8" s="789"/>
      <c r="QV8" s="789"/>
      <c r="QW8" s="789"/>
      <c r="QX8" s="789"/>
      <c r="QY8" s="789"/>
      <c r="QZ8" s="789"/>
      <c r="RA8" s="789"/>
      <c r="RB8" s="789"/>
      <c r="RC8" s="789"/>
      <c r="RD8" s="789"/>
      <c r="RE8" s="789"/>
      <c r="RF8" s="789"/>
      <c r="RG8" s="789"/>
      <c r="RH8" s="789"/>
      <c r="RI8" s="789"/>
      <c r="RJ8" s="789"/>
      <c r="RK8" s="789"/>
      <c r="RL8" s="789"/>
      <c r="RM8" s="789"/>
      <c r="RN8" s="789"/>
      <c r="SY8" s="139"/>
      <c r="SZ8" s="140"/>
      <c r="TA8" s="140"/>
      <c r="TB8" s="140"/>
      <c r="TC8" s="140"/>
      <c r="TD8" s="140"/>
      <c r="TE8" s="140"/>
      <c r="TF8" s="140"/>
      <c r="TG8" s="141"/>
    </row>
    <row r="9" spans="3:738" ht="16.5" customHeight="1" x14ac:dyDescent="0.4">
      <c r="C9" s="390" t="str">
        <f>総合請求書!$D$16</f>
        <v>適格請求書発行事業者登録番号　T9-3702-0100-2964</v>
      </c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19"/>
      <c r="AS9" s="19"/>
      <c r="AT9" s="19"/>
      <c r="BP9" s="443" t="str">
        <f>IF(総合請求書!AR8="","",総合請求書!AR8)</f>
        <v/>
      </c>
      <c r="BQ9" s="443"/>
      <c r="BR9" s="443"/>
      <c r="BS9" s="443"/>
      <c r="BT9" s="443"/>
      <c r="BU9" s="443"/>
      <c r="BV9" s="443"/>
      <c r="BW9" s="443"/>
      <c r="BX9" s="140" t="s">
        <v>10</v>
      </c>
      <c r="BY9" s="140"/>
      <c r="BZ9" s="140"/>
      <c r="CA9" s="140"/>
      <c r="CB9" s="443" t="str">
        <f>IF(総合請求書!BD8="","",総合請求書!BD8)</f>
        <v/>
      </c>
      <c r="CC9" s="443"/>
      <c r="CD9" s="443"/>
      <c r="CE9" s="443"/>
      <c r="CF9" s="443"/>
      <c r="CG9" s="443"/>
      <c r="CH9" s="443"/>
      <c r="CI9" s="443"/>
      <c r="CJ9" s="140" t="s">
        <v>11</v>
      </c>
      <c r="CK9" s="140"/>
      <c r="CL9" s="140"/>
      <c r="CM9" s="140"/>
      <c r="CN9" s="790" t="str">
        <f>IF(総合請求書!BP8="","",総合請求書!BP8)</f>
        <v/>
      </c>
      <c r="CO9" s="790"/>
      <c r="CP9" s="790"/>
      <c r="CQ9" s="790"/>
      <c r="CR9" s="790"/>
      <c r="CS9" s="790"/>
      <c r="CT9" s="790"/>
      <c r="CU9" s="790"/>
      <c r="CV9" s="140" t="s">
        <v>12</v>
      </c>
      <c r="CW9" s="140"/>
      <c r="CX9" s="140"/>
      <c r="CY9" s="140"/>
      <c r="FH9" s="139"/>
      <c r="FI9" s="140"/>
      <c r="FJ9" s="140"/>
      <c r="FK9" s="140"/>
      <c r="FL9" s="140"/>
      <c r="FM9" s="140"/>
      <c r="FN9" s="140"/>
      <c r="FO9" s="140"/>
      <c r="FP9" s="141"/>
      <c r="FY9" s="390" t="str">
        <f>総合請求書!$D$16</f>
        <v>適格請求書発行事業者登録番号　T9-3702-0100-2964</v>
      </c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IL9" s="443" t="str">
        <f>IF(BP9="","",BP9)</f>
        <v/>
      </c>
      <c r="IM9" s="443"/>
      <c r="IN9" s="443"/>
      <c r="IO9" s="443"/>
      <c r="IP9" s="443"/>
      <c r="IQ9" s="443"/>
      <c r="IR9" s="443"/>
      <c r="IS9" s="443"/>
      <c r="IT9" s="140" t="s">
        <v>10</v>
      </c>
      <c r="IU9" s="140"/>
      <c r="IV9" s="140"/>
      <c r="IW9" s="140"/>
      <c r="IX9" s="443" t="str">
        <f>IF(CB9="","",CB9)</f>
        <v/>
      </c>
      <c r="IY9" s="443"/>
      <c r="IZ9" s="443"/>
      <c r="JA9" s="443"/>
      <c r="JB9" s="443"/>
      <c r="JC9" s="443"/>
      <c r="JD9" s="443"/>
      <c r="JE9" s="443"/>
      <c r="JF9" s="140" t="s">
        <v>11</v>
      </c>
      <c r="JG9" s="140"/>
      <c r="JH9" s="140"/>
      <c r="JI9" s="140"/>
      <c r="JJ9" s="790" t="str">
        <f>IF(CN9="","",CN9)</f>
        <v/>
      </c>
      <c r="JK9" s="790"/>
      <c r="JL9" s="790"/>
      <c r="JM9" s="790"/>
      <c r="JN9" s="790"/>
      <c r="JO9" s="790"/>
      <c r="JP9" s="790"/>
      <c r="JQ9" s="790"/>
      <c r="JR9" s="140" t="s">
        <v>12</v>
      </c>
      <c r="JS9" s="140"/>
      <c r="JT9" s="140"/>
      <c r="JU9" s="140"/>
      <c r="MD9" s="139"/>
      <c r="ME9" s="140"/>
      <c r="MF9" s="140"/>
      <c r="MG9" s="140"/>
      <c r="MH9" s="140"/>
      <c r="MI9" s="140"/>
      <c r="MJ9" s="140"/>
      <c r="MK9" s="140"/>
      <c r="ML9" s="141"/>
      <c r="MT9" s="390" t="str">
        <f>総合請求書!$D$16</f>
        <v>適格請求書発行事業者登録番号　T9-3702-0100-2964</v>
      </c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PG9" s="443" t="str">
        <f>IL9</f>
        <v/>
      </c>
      <c r="PH9" s="443"/>
      <c r="PI9" s="443"/>
      <c r="PJ9" s="443"/>
      <c r="PK9" s="443"/>
      <c r="PL9" s="443"/>
      <c r="PM9" s="443"/>
      <c r="PN9" s="443"/>
      <c r="PO9" s="140" t="s">
        <v>10</v>
      </c>
      <c r="PP9" s="140"/>
      <c r="PQ9" s="140"/>
      <c r="PR9" s="140"/>
      <c r="PS9" s="443" t="str">
        <f>IX9</f>
        <v/>
      </c>
      <c r="PT9" s="443"/>
      <c r="PU9" s="443"/>
      <c r="PV9" s="443"/>
      <c r="PW9" s="443"/>
      <c r="PX9" s="443"/>
      <c r="PY9" s="443"/>
      <c r="PZ9" s="443"/>
      <c r="QA9" s="140" t="s">
        <v>11</v>
      </c>
      <c r="QB9" s="140"/>
      <c r="QC9" s="140"/>
      <c r="QD9" s="140"/>
      <c r="QE9" s="790" t="str">
        <f>JJ9</f>
        <v/>
      </c>
      <c r="QF9" s="790"/>
      <c r="QG9" s="790"/>
      <c r="QH9" s="790"/>
      <c r="QI9" s="790"/>
      <c r="QJ9" s="790"/>
      <c r="QK9" s="790"/>
      <c r="QL9" s="790"/>
      <c r="QM9" s="140" t="s">
        <v>12</v>
      </c>
      <c r="QN9" s="140"/>
      <c r="QO9" s="140"/>
      <c r="QP9" s="140"/>
      <c r="SY9" s="139"/>
      <c r="SZ9" s="140"/>
      <c r="TA9" s="140"/>
      <c r="TB9" s="140"/>
      <c r="TC9" s="140"/>
      <c r="TD9" s="140"/>
      <c r="TE9" s="140"/>
      <c r="TF9" s="140"/>
      <c r="TG9" s="141"/>
    </row>
    <row r="10" spans="3:738" ht="17.850000000000001" customHeight="1" x14ac:dyDescent="0.4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19"/>
      <c r="AS10" s="19"/>
      <c r="AT10" s="19"/>
      <c r="BP10" s="443"/>
      <c r="BQ10" s="443"/>
      <c r="BR10" s="443"/>
      <c r="BS10" s="443"/>
      <c r="BT10" s="443"/>
      <c r="BU10" s="443"/>
      <c r="BV10" s="443"/>
      <c r="BW10" s="443"/>
      <c r="BX10" s="140"/>
      <c r="BY10" s="140"/>
      <c r="BZ10" s="140"/>
      <c r="CA10" s="140"/>
      <c r="CB10" s="443"/>
      <c r="CC10" s="443"/>
      <c r="CD10" s="443"/>
      <c r="CE10" s="443"/>
      <c r="CF10" s="443"/>
      <c r="CG10" s="443"/>
      <c r="CH10" s="443"/>
      <c r="CI10" s="443"/>
      <c r="CJ10" s="140"/>
      <c r="CK10" s="140"/>
      <c r="CL10" s="140"/>
      <c r="CM10" s="140"/>
      <c r="CN10" s="790"/>
      <c r="CO10" s="790"/>
      <c r="CP10" s="790"/>
      <c r="CQ10" s="790"/>
      <c r="CR10" s="790"/>
      <c r="CS10" s="790"/>
      <c r="CT10" s="790"/>
      <c r="CU10" s="790"/>
      <c r="CV10" s="140"/>
      <c r="CW10" s="140"/>
      <c r="CX10" s="140"/>
      <c r="CY10" s="140"/>
      <c r="FH10" s="130"/>
      <c r="FI10" s="131"/>
      <c r="FJ10" s="131"/>
      <c r="FK10" s="131"/>
      <c r="FL10" s="131"/>
      <c r="FM10" s="131"/>
      <c r="FN10" s="131"/>
      <c r="FO10" s="131"/>
      <c r="FP10" s="132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IL10" s="443"/>
      <c r="IM10" s="443"/>
      <c r="IN10" s="443"/>
      <c r="IO10" s="443"/>
      <c r="IP10" s="443"/>
      <c r="IQ10" s="443"/>
      <c r="IR10" s="443"/>
      <c r="IS10" s="443"/>
      <c r="IT10" s="140"/>
      <c r="IU10" s="140"/>
      <c r="IV10" s="140"/>
      <c r="IW10" s="140"/>
      <c r="IX10" s="443"/>
      <c r="IY10" s="443"/>
      <c r="IZ10" s="443"/>
      <c r="JA10" s="443"/>
      <c r="JB10" s="443"/>
      <c r="JC10" s="443"/>
      <c r="JD10" s="443"/>
      <c r="JE10" s="443"/>
      <c r="JF10" s="140"/>
      <c r="JG10" s="140"/>
      <c r="JH10" s="140"/>
      <c r="JI10" s="140"/>
      <c r="JJ10" s="790"/>
      <c r="JK10" s="790"/>
      <c r="JL10" s="790"/>
      <c r="JM10" s="790"/>
      <c r="JN10" s="790"/>
      <c r="JO10" s="790"/>
      <c r="JP10" s="790"/>
      <c r="JQ10" s="790"/>
      <c r="JR10" s="140"/>
      <c r="JS10" s="140"/>
      <c r="JT10" s="140"/>
      <c r="JU10" s="140"/>
      <c r="MD10" s="130"/>
      <c r="ME10" s="131"/>
      <c r="MF10" s="131"/>
      <c r="MG10" s="131"/>
      <c r="MH10" s="131"/>
      <c r="MI10" s="131"/>
      <c r="MJ10" s="131"/>
      <c r="MK10" s="131"/>
      <c r="ML10" s="132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PG10" s="443"/>
      <c r="PH10" s="443"/>
      <c r="PI10" s="443"/>
      <c r="PJ10" s="443"/>
      <c r="PK10" s="443"/>
      <c r="PL10" s="443"/>
      <c r="PM10" s="443"/>
      <c r="PN10" s="443"/>
      <c r="PO10" s="140"/>
      <c r="PP10" s="140"/>
      <c r="PQ10" s="140"/>
      <c r="PR10" s="140"/>
      <c r="PS10" s="443"/>
      <c r="PT10" s="443"/>
      <c r="PU10" s="443"/>
      <c r="PV10" s="443"/>
      <c r="PW10" s="443"/>
      <c r="PX10" s="443"/>
      <c r="PY10" s="443"/>
      <c r="PZ10" s="443"/>
      <c r="QA10" s="140"/>
      <c r="QB10" s="140"/>
      <c r="QC10" s="140"/>
      <c r="QD10" s="140"/>
      <c r="QE10" s="790"/>
      <c r="QF10" s="790"/>
      <c r="QG10" s="790"/>
      <c r="QH10" s="790"/>
      <c r="QI10" s="790"/>
      <c r="QJ10" s="790"/>
      <c r="QK10" s="790"/>
      <c r="QL10" s="790"/>
      <c r="QM10" s="140"/>
      <c r="QN10" s="140"/>
      <c r="QO10" s="140"/>
      <c r="QP10" s="140"/>
      <c r="SY10" s="130"/>
      <c r="SZ10" s="131"/>
      <c r="TA10" s="131"/>
      <c r="TB10" s="131"/>
      <c r="TC10" s="131"/>
      <c r="TD10" s="131"/>
      <c r="TE10" s="131"/>
      <c r="TF10" s="131"/>
      <c r="TG10" s="132"/>
    </row>
    <row r="11" spans="3:738" ht="17.850000000000001" customHeight="1" x14ac:dyDescent="0.4"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BP11" s="43"/>
      <c r="BQ11" s="43"/>
      <c r="BR11" s="43"/>
      <c r="BS11" s="43"/>
      <c r="BT11" s="43"/>
      <c r="BU11" s="43"/>
      <c r="BV11" s="43"/>
      <c r="BW11" s="43"/>
      <c r="BX11" s="16"/>
      <c r="BY11" s="16"/>
      <c r="BZ11" s="16"/>
      <c r="CA11" s="16"/>
      <c r="CB11" s="43"/>
      <c r="CC11" s="43"/>
      <c r="CD11" s="43"/>
      <c r="CE11" s="43"/>
      <c r="CF11" s="43"/>
      <c r="CG11" s="43"/>
      <c r="CH11" s="43"/>
      <c r="CI11" s="43"/>
      <c r="CJ11" s="16"/>
      <c r="CK11" s="16"/>
      <c r="CL11" s="16"/>
      <c r="CM11" s="16"/>
      <c r="CN11" s="44"/>
      <c r="CO11" s="44"/>
      <c r="CP11" s="44"/>
      <c r="CQ11" s="44"/>
      <c r="CR11" s="44"/>
      <c r="CS11" s="44"/>
      <c r="CT11" s="44"/>
      <c r="CU11" s="44"/>
      <c r="CV11" s="16"/>
      <c r="CW11" s="16"/>
      <c r="CX11" s="16"/>
      <c r="CY11" s="16"/>
      <c r="FH11" s="16"/>
      <c r="FI11" s="16"/>
      <c r="FJ11" s="16"/>
      <c r="FK11" s="16"/>
      <c r="FL11" s="16"/>
      <c r="FM11" s="16"/>
      <c r="FN11" s="16"/>
      <c r="FO11" s="16"/>
      <c r="FP11" s="16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IL11" s="43"/>
      <c r="IM11" s="43"/>
      <c r="IN11" s="43"/>
      <c r="IO11" s="43"/>
      <c r="IP11" s="43"/>
      <c r="IQ11" s="43"/>
      <c r="IR11" s="43"/>
      <c r="IS11" s="43"/>
      <c r="IT11" s="16"/>
      <c r="IU11" s="16"/>
      <c r="IV11" s="16"/>
      <c r="IW11" s="16"/>
      <c r="IX11" s="43"/>
      <c r="IY11" s="43"/>
      <c r="IZ11" s="43"/>
      <c r="JA11" s="43"/>
      <c r="JB11" s="43"/>
      <c r="JC11" s="43"/>
      <c r="JD11" s="43"/>
      <c r="JE11" s="43"/>
      <c r="JF11" s="16"/>
      <c r="JG11" s="16"/>
      <c r="JH11" s="16"/>
      <c r="JI11" s="16"/>
      <c r="JJ11" s="44"/>
      <c r="JK11" s="44"/>
      <c r="JL11" s="44"/>
      <c r="JM11" s="44"/>
      <c r="JN11" s="44"/>
      <c r="JO11" s="44"/>
      <c r="JP11" s="44"/>
      <c r="JQ11" s="44"/>
      <c r="JR11" s="16"/>
      <c r="JS11" s="16"/>
      <c r="JT11" s="16"/>
      <c r="JU11" s="16"/>
      <c r="MD11" s="16"/>
      <c r="ME11" s="16"/>
      <c r="MF11" s="16"/>
      <c r="MG11" s="16"/>
      <c r="MH11" s="16"/>
      <c r="MI11" s="16"/>
      <c r="MJ11" s="16"/>
      <c r="MK11" s="16"/>
      <c r="ML11" s="16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PG11" s="43"/>
      <c r="PH11" s="43"/>
      <c r="PI11" s="43"/>
      <c r="PJ11" s="43"/>
      <c r="PK11" s="43"/>
      <c r="PL11" s="43"/>
      <c r="PM11" s="43"/>
      <c r="PN11" s="43"/>
      <c r="PO11" s="16"/>
      <c r="PP11" s="16"/>
      <c r="PQ11" s="16"/>
      <c r="PR11" s="16"/>
      <c r="PS11" s="43"/>
      <c r="PT11" s="43"/>
      <c r="PU11" s="43"/>
      <c r="PV11" s="43"/>
      <c r="PW11" s="43"/>
      <c r="PX11" s="43"/>
      <c r="PY11" s="43"/>
      <c r="PZ11" s="43"/>
      <c r="QA11" s="16"/>
      <c r="QB11" s="16"/>
      <c r="QC11" s="16"/>
      <c r="QD11" s="16"/>
      <c r="QE11" s="44"/>
      <c r="QF11" s="44"/>
      <c r="QG11" s="44"/>
      <c r="QH11" s="44"/>
      <c r="QI11" s="44"/>
      <c r="QJ11" s="44"/>
      <c r="QK11" s="44"/>
      <c r="QL11" s="44"/>
      <c r="QM11" s="16"/>
      <c r="QN11" s="16"/>
      <c r="QO11" s="16"/>
      <c r="QP11" s="16"/>
      <c r="SY11" s="16"/>
      <c r="SZ11" s="16"/>
      <c r="TA11" s="16"/>
      <c r="TB11" s="16"/>
      <c r="TC11" s="16"/>
      <c r="TD11" s="16"/>
      <c r="TE11" s="16"/>
      <c r="TF11" s="16"/>
      <c r="TG11" s="16"/>
    </row>
    <row r="12" spans="3:738" ht="17.850000000000001" customHeight="1" x14ac:dyDescent="0.4"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BP12" s="43"/>
      <c r="BQ12" s="43"/>
      <c r="BR12" s="43"/>
      <c r="BS12" s="43"/>
      <c r="BT12" s="43"/>
      <c r="BU12" s="43"/>
      <c r="BV12" s="43"/>
      <c r="BW12" s="43"/>
      <c r="BX12" s="16"/>
      <c r="BY12" s="16"/>
      <c r="BZ12" s="16"/>
      <c r="CA12" s="16"/>
      <c r="CB12" s="43"/>
      <c r="CC12" s="43"/>
      <c r="CD12" s="43"/>
      <c r="CE12" s="43"/>
      <c r="CF12" s="43"/>
      <c r="CG12" s="43"/>
      <c r="CH12" s="43"/>
      <c r="CI12" s="43"/>
      <c r="CJ12" s="16"/>
      <c r="CK12" s="16"/>
      <c r="CL12" s="16"/>
      <c r="CM12" s="16"/>
      <c r="CN12" s="44"/>
      <c r="CO12" s="44"/>
      <c r="CP12" s="44"/>
      <c r="CQ12" s="44"/>
      <c r="CR12" s="44"/>
      <c r="CS12" s="44"/>
      <c r="CT12" s="44"/>
      <c r="CU12" s="44"/>
      <c r="CV12" s="16"/>
      <c r="CW12" s="16"/>
      <c r="CX12" s="112" t="s">
        <v>106</v>
      </c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691">
        <f>総合請求書!$BZ$18</f>
        <v>0</v>
      </c>
      <c r="DT12" s="691"/>
      <c r="DU12" s="691"/>
      <c r="DV12" s="691"/>
      <c r="DW12" s="691"/>
      <c r="DX12" s="691"/>
      <c r="DY12" s="691"/>
      <c r="DZ12" s="691"/>
      <c r="EA12" s="691"/>
      <c r="EB12" s="691"/>
      <c r="EC12" s="691"/>
      <c r="ED12" s="691"/>
      <c r="EE12" s="691"/>
      <c r="EF12" s="691"/>
      <c r="EG12" s="691"/>
      <c r="EH12" s="691"/>
      <c r="EI12" s="691"/>
      <c r="EJ12" s="691"/>
      <c r="EK12" s="691"/>
      <c r="EL12" s="691"/>
      <c r="EM12" s="691"/>
      <c r="EN12" s="691"/>
      <c r="EO12" s="691"/>
      <c r="EP12" s="691"/>
      <c r="EQ12" s="691"/>
      <c r="ER12" s="691"/>
      <c r="ES12" s="691"/>
      <c r="ET12" s="691"/>
      <c r="EU12" s="691"/>
      <c r="EV12" s="691"/>
      <c r="EW12" s="691"/>
      <c r="EX12" s="691"/>
      <c r="EY12" s="691"/>
      <c r="EZ12" s="691"/>
      <c r="FA12" s="691"/>
      <c r="FB12" s="691"/>
      <c r="FC12" s="691"/>
      <c r="FD12" s="691"/>
      <c r="FE12" s="691"/>
      <c r="FF12" s="691"/>
      <c r="FG12" s="691"/>
      <c r="FH12" s="691"/>
      <c r="FI12" s="691"/>
      <c r="FJ12" s="691"/>
      <c r="FK12" s="691"/>
      <c r="FL12" s="691"/>
      <c r="FM12" s="691"/>
      <c r="FN12" s="691"/>
      <c r="FO12" s="691"/>
      <c r="FP12" s="691"/>
      <c r="FQ12" s="691"/>
      <c r="FR12" s="691"/>
      <c r="FS12" s="691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IL12" s="43"/>
      <c r="IM12" s="43"/>
      <c r="IN12" s="43"/>
      <c r="IO12" s="43"/>
      <c r="IP12" s="43"/>
      <c r="IQ12" s="43"/>
      <c r="IR12" s="43"/>
      <c r="IS12" s="43"/>
      <c r="IT12" s="16"/>
      <c r="IU12" s="16"/>
      <c r="IV12" s="16"/>
      <c r="IW12" s="16"/>
      <c r="IX12" s="43"/>
      <c r="IY12" s="43"/>
      <c r="IZ12" s="43"/>
      <c r="JA12" s="43"/>
      <c r="JB12" s="43"/>
      <c r="JC12" s="43"/>
      <c r="JD12" s="43"/>
      <c r="JE12" s="43"/>
      <c r="JF12" s="16"/>
      <c r="JG12" s="16"/>
      <c r="JH12" s="16"/>
      <c r="JI12" s="16"/>
      <c r="JJ12" s="44"/>
      <c r="JK12" s="44"/>
      <c r="JL12" s="44"/>
      <c r="JM12" s="44"/>
      <c r="JN12" s="44"/>
      <c r="JO12" s="44"/>
      <c r="JP12" s="44"/>
      <c r="JQ12" s="44"/>
      <c r="JR12" s="16"/>
      <c r="JS12" s="16"/>
      <c r="JT12" s="16"/>
      <c r="JU12" s="112" t="s">
        <v>106</v>
      </c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691">
        <f>総合請求書!$BZ$18</f>
        <v>0</v>
      </c>
      <c r="KQ12" s="691"/>
      <c r="KR12" s="691"/>
      <c r="KS12" s="691"/>
      <c r="KT12" s="691"/>
      <c r="KU12" s="691"/>
      <c r="KV12" s="691"/>
      <c r="KW12" s="691"/>
      <c r="KX12" s="691"/>
      <c r="KY12" s="691"/>
      <c r="KZ12" s="691"/>
      <c r="LA12" s="691"/>
      <c r="LB12" s="691"/>
      <c r="LC12" s="691"/>
      <c r="LD12" s="691"/>
      <c r="LE12" s="691"/>
      <c r="LF12" s="691"/>
      <c r="LG12" s="691"/>
      <c r="LH12" s="691"/>
      <c r="LI12" s="691"/>
      <c r="LJ12" s="691"/>
      <c r="LK12" s="691"/>
      <c r="LL12" s="691"/>
      <c r="LM12" s="691"/>
      <c r="LN12" s="691"/>
      <c r="LO12" s="691"/>
      <c r="LP12" s="691"/>
      <c r="LQ12" s="691"/>
      <c r="LR12" s="691"/>
      <c r="LS12" s="691"/>
      <c r="LT12" s="691"/>
      <c r="LU12" s="691"/>
      <c r="LV12" s="691"/>
      <c r="LW12" s="691"/>
      <c r="LX12" s="691"/>
      <c r="LY12" s="691"/>
      <c r="LZ12" s="691"/>
      <c r="MA12" s="691"/>
      <c r="MB12" s="691"/>
      <c r="MC12" s="691"/>
      <c r="MD12" s="691"/>
      <c r="ME12" s="691"/>
      <c r="MF12" s="691"/>
      <c r="MG12" s="691"/>
      <c r="MH12" s="691"/>
      <c r="MI12" s="691"/>
      <c r="MJ12" s="691"/>
      <c r="MK12" s="691"/>
      <c r="ML12" s="691"/>
      <c r="MM12" s="691"/>
      <c r="MN12" s="691"/>
      <c r="MO12" s="691"/>
      <c r="MP12" s="691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PG12" s="43"/>
      <c r="PH12" s="43"/>
      <c r="PI12" s="43"/>
      <c r="PJ12" s="43"/>
      <c r="PK12" s="43"/>
      <c r="PL12" s="43"/>
      <c r="PM12" s="43"/>
      <c r="PN12" s="43"/>
      <c r="PO12" s="16"/>
      <c r="PP12" s="16"/>
      <c r="PQ12" s="16"/>
      <c r="PR12" s="16"/>
      <c r="PS12" s="43"/>
      <c r="PT12" s="43"/>
      <c r="PU12" s="43"/>
      <c r="PV12" s="43"/>
      <c r="PW12" s="43"/>
      <c r="PX12" s="43"/>
      <c r="PY12" s="43"/>
      <c r="PZ12" s="43"/>
      <c r="QA12" s="16"/>
      <c r="QB12" s="16"/>
      <c r="QC12" s="16"/>
      <c r="QD12" s="16"/>
      <c r="QE12" s="44"/>
      <c r="QF12" s="44"/>
      <c r="QG12" s="44"/>
      <c r="QH12" s="44"/>
      <c r="QI12" s="44"/>
      <c r="QJ12" s="44"/>
      <c r="QK12" s="44"/>
      <c r="QL12" s="44"/>
      <c r="QM12" s="16"/>
      <c r="QN12" s="16"/>
      <c r="QO12" s="16"/>
      <c r="QP12" s="112" t="s">
        <v>106</v>
      </c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691">
        <f>総合請求書!$BZ$18</f>
        <v>0</v>
      </c>
      <c r="RL12" s="691"/>
      <c r="RM12" s="691"/>
      <c r="RN12" s="691"/>
      <c r="RO12" s="691"/>
      <c r="RP12" s="691"/>
      <c r="RQ12" s="691"/>
      <c r="RR12" s="691"/>
      <c r="RS12" s="691"/>
      <c r="RT12" s="691"/>
      <c r="RU12" s="691"/>
      <c r="RV12" s="691"/>
      <c r="RW12" s="691"/>
      <c r="RX12" s="691"/>
      <c r="RY12" s="691"/>
      <c r="RZ12" s="691"/>
      <c r="SA12" s="691"/>
      <c r="SB12" s="691"/>
      <c r="SC12" s="691"/>
      <c r="SD12" s="691"/>
      <c r="SE12" s="691"/>
      <c r="SF12" s="691"/>
      <c r="SG12" s="691"/>
      <c r="SH12" s="691"/>
      <c r="SI12" s="691"/>
      <c r="SJ12" s="691"/>
      <c r="SK12" s="691"/>
      <c r="SL12" s="691"/>
      <c r="SM12" s="691"/>
      <c r="SN12" s="691"/>
      <c r="SO12" s="691"/>
      <c r="SP12" s="691"/>
      <c r="SQ12" s="691"/>
      <c r="SR12" s="691"/>
      <c r="SS12" s="691"/>
      <c r="ST12" s="691"/>
      <c r="SU12" s="691"/>
      <c r="SV12" s="691"/>
      <c r="SW12" s="691"/>
      <c r="SX12" s="691"/>
      <c r="SY12" s="691"/>
      <c r="SZ12" s="691"/>
      <c r="TA12" s="691"/>
      <c r="TB12" s="691"/>
      <c r="TC12" s="691"/>
      <c r="TD12" s="691"/>
      <c r="TE12" s="691"/>
      <c r="TF12" s="691"/>
      <c r="TG12" s="691"/>
      <c r="TH12" s="691"/>
      <c r="TI12" s="691"/>
      <c r="TJ12" s="691"/>
      <c r="TK12" s="691"/>
    </row>
    <row r="13" spans="3:738" ht="17.850000000000001" customHeight="1" x14ac:dyDescent="0.4">
      <c r="T13" s="425" t="s">
        <v>1</v>
      </c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BP13" s="43"/>
      <c r="BQ13" s="43"/>
      <c r="BR13" s="43"/>
      <c r="BS13" s="43"/>
      <c r="BT13" s="43"/>
      <c r="BU13" s="43"/>
      <c r="BV13" s="43"/>
      <c r="BW13" s="43"/>
      <c r="BX13" s="16"/>
      <c r="BY13" s="16"/>
      <c r="BZ13" s="16"/>
      <c r="CA13" s="16"/>
      <c r="CB13" s="43"/>
      <c r="CC13" s="43"/>
      <c r="CD13" s="43"/>
      <c r="CE13" s="43"/>
      <c r="CF13" s="43"/>
      <c r="CG13" s="43"/>
      <c r="CH13" s="43"/>
      <c r="CI13" s="43"/>
      <c r="CJ13" s="16"/>
      <c r="CK13" s="16"/>
      <c r="CL13" s="16"/>
      <c r="CM13" s="16"/>
      <c r="CN13" s="44"/>
      <c r="CO13" s="44"/>
      <c r="CP13" s="44"/>
      <c r="CQ13" s="44"/>
      <c r="CR13" s="44"/>
      <c r="CS13" s="44"/>
      <c r="CT13" s="44"/>
      <c r="CU13" s="44"/>
      <c r="CV13" s="16"/>
      <c r="CW13" s="16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691"/>
      <c r="DT13" s="691"/>
      <c r="DU13" s="691"/>
      <c r="DV13" s="691"/>
      <c r="DW13" s="691"/>
      <c r="DX13" s="691"/>
      <c r="DY13" s="691"/>
      <c r="DZ13" s="691"/>
      <c r="EA13" s="691"/>
      <c r="EB13" s="691"/>
      <c r="EC13" s="691"/>
      <c r="ED13" s="691"/>
      <c r="EE13" s="691"/>
      <c r="EF13" s="691"/>
      <c r="EG13" s="691"/>
      <c r="EH13" s="691"/>
      <c r="EI13" s="691"/>
      <c r="EJ13" s="691"/>
      <c r="EK13" s="691"/>
      <c r="EL13" s="691"/>
      <c r="EM13" s="691"/>
      <c r="EN13" s="691"/>
      <c r="EO13" s="691"/>
      <c r="EP13" s="691"/>
      <c r="EQ13" s="691"/>
      <c r="ER13" s="691"/>
      <c r="ES13" s="691"/>
      <c r="ET13" s="691"/>
      <c r="EU13" s="691"/>
      <c r="EV13" s="691"/>
      <c r="EW13" s="691"/>
      <c r="EX13" s="691"/>
      <c r="EY13" s="691"/>
      <c r="EZ13" s="691"/>
      <c r="FA13" s="691"/>
      <c r="FB13" s="691"/>
      <c r="FC13" s="691"/>
      <c r="FD13" s="691"/>
      <c r="FE13" s="691"/>
      <c r="FF13" s="691"/>
      <c r="FG13" s="691"/>
      <c r="FH13" s="691"/>
      <c r="FI13" s="691"/>
      <c r="FJ13" s="691"/>
      <c r="FK13" s="691"/>
      <c r="FL13" s="691"/>
      <c r="FM13" s="691"/>
      <c r="FN13" s="691"/>
      <c r="FO13" s="691"/>
      <c r="FP13" s="691"/>
      <c r="FQ13" s="691"/>
      <c r="FR13" s="691"/>
      <c r="FS13" s="691"/>
      <c r="GP13" s="425" t="s">
        <v>1</v>
      </c>
      <c r="GQ13" s="425"/>
      <c r="GR13" s="425"/>
      <c r="GS13" s="425"/>
      <c r="GT13" s="425"/>
      <c r="GU13" s="425"/>
      <c r="GV13" s="425"/>
      <c r="GW13" s="425"/>
      <c r="GX13" s="425"/>
      <c r="GY13" s="425"/>
      <c r="GZ13" s="425"/>
      <c r="HA13" s="425"/>
      <c r="HB13" s="425"/>
      <c r="HC13" s="425"/>
      <c r="HD13" s="425"/>
      <c r="HE13" s="425"/>
      <c r="HF13" s="425"/>
      <c r="HG13" s="425"/>
      <c r="HH13" s="425"/>
      <c r="HI13" s="425"/>
      <c r="HJ13" s="425"/>
      <c r="HK13" s="425"/>
      <c r="HL13" s="425"/>
      <c r="HM13" s="425"/>
      <c r="HN13" s="425"/>
      <c r="HO13" s="425"/>
      <c r="HP13" s="425"/>
      <c r="IL13" s="43"/>
      <c r="IM13" s="43"/>
      <c r="IN13" s="43"/>
      <c r="IO13" s="43"/>
      <c r="IP13" s="43"/>
      <c r="IQ13" s="43"/>
      <c r="IR13" s="43"/>
      <c r="IS13" s="43"/>
      <c r="IT13" s="16"/>
      <c r="IU13" s="16"/>
      <c r="IV13" s="16"/>
      <c r="IW13" s="16"/>
      <c r="IX13" s="43"/>
      <c r="IY13" s="43"/>
      <c r="IZ13" s="43"/>
      <c r="JA13" s="43"/>
      <c r="JB13" s="43"/>
      <c r="JC13" s="43"/>
      <c r="JD13" s="43"/>
      <c r="JE13" s="43"/>
      <c r="JF13" s="16"/>
      <c r="JG13" s="16"/>
      <c r="JH13" s="16"/>
      <c r="JI13" s="16"/>
      <c r="JJ13" s="44"/>
      <c r="JK13" s="44"/>
      <c r="JL13" s="44"/>
      <c r="JM13" s="44"/>
      <c r="JN13" s="44"/>
      <c r="JO13" s="44"/>
      <c r="JP13" s="44"/>
      <c r="JQ13" s="44"/>
      <c r="JR13" s="16"/>
      <c r="JS13" s="16"/>
      <c r="JT13" s="16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691"/>
      <c r="KQ13" s="691"/>
      <c r="KR13" s="691"/>
      <c r="KS13" s="691"/>
      <c r="KT13" s="691"/>
      <c r="KU13" s="691"/>
      <c r="KV13" s="691"/>
      <c r="KW13" s="691"/>
      <c r="KX13" s="691"/>
      <c r="KY13" s="691"/>
      <c r="KZ13" s="691"/>
      <c r="LA13" s="691"/>
      <c r="LB13" s="691"/>
      <c r="LC13" s="691"/>
      <c r="LD13" s="691"/>
      <c r="LE13" s="691"/>
      <c r="LF13" s="691"/>
      <c r="LG13" s="691"/>
      <c r="LH13" s="691"/>
      <c r="LI13" s="691"/>
      <c r="LJ13" s="691"/>
      <c r="LK13" s="691"/>
      <c r="LL13" s="691"/>
      <c r="LM13" s="691"/>
      <c r="LN13" s="691"/>
      <c r="LO13" s="691"/>
      <c r="LP13" s="691"/>
      <c r="LQ13" s="691"/>
      <c r="LR13" s="691"/>
      <c r="LS13" s="691"/>
      <c r="LT13" s="691"/>
      <c r="LU13" s="691"/>
      <c r="LV13" s="691"/>
      <c r="LW13" s="691"/>
      <c r="LX13" s="691"/>
      <c r="LY13" s="691"/>
      <c r="LZ13" s="691"/>
      <c r="MA13" s="691"/>
      <c r="MB13" s="691"/>
      <c r="MC13" s="691"/>
      <c r="MD13" s="691"/>
      <c r="ME13" s="691"/>
      <c r="MF13" s="691"/>
      <c r="MG13" s="691"/>
      <c r="MH13" s="691"/>
      <c r="MI13" s="691"/>
      <c r="MJ13" s="691"/>
      <c r="MK13" s="691"/>
      <c r="ML13" s="691"/>
      <c r="MM13" s="691"/>
      <c r="MN13" s="691"/>
      <c r="MO13" s="691"/>
      <c r="MP13" s="691"/>
      <c r="NK13" s="425" t="s">
        <v>1</v>
      </c>
      <c r="NL13" s="425"/>
      <c r="NM13" s="425"/>
      <c r="NN13" s="425"/>
      <c r="NO13" s="425"/>
      <c r="NP13" s="425"/>
      <c r="NQ13" s="425"/>
      <c r="NR13" s="425"/>
      <c r="NS13" s="425"/>
      <c r="NT13" s="425"/>
      <c r="NU13" s="425"/>
      <c r="NV13" s="425"/>
      <c r="NW13" s="425"/>
      <c r="NX13" s="425"/>
      <c r="NY13" s="425"/>
      <c r="NZ13" s="425"/>
      <c r="OA13" s="425"/>
      <c r="OB13" s="425"/>
      <c r="OC13" s="425"/>
      <c r="OD13" s="425"/>
      <c r="OE13" s="425"/>
      <c r="OF13" s="425"/>
      <c r="OG13" s="425"/>
      <c r="OH13" s="425"/>
      <c r="OI13" s="425"/>
      <c r="OJ13" s="425"/>
      <c r="OK13" s="425"/>
      <c r="PG13" s="43"/>
      <c r="PH13" s="43"/>
      <c r="PI13" s="43"/>
      <c r="PJ13" s="43"/>
      <c r="PK13" s="43"/>
      <c r="PL13" s="43"/>
      <c r="PM13" s="43"/>
      <c r="PN13" s="43"/>
      <c r="PO13" s="16"/>
      <c r="PP13" s="16"/>
      <c r="PQ13" s="16"/>
      <c r="PR13" s="16"/>
      <c r="PS13" s="43"/>
      <c r="PT13" s="43"/>
      <c r="PU13" s="43"/>
      <c r="PV13" s="43"/>
      <c r="PW13" s="43"/>
      <c r="PX13" s="43"/>
      <c r="PY13" s="43"/>
      <c r="PZ13" s="43"/>
      <c r="QA13" s="16"/>
      <c r="QB13" s="16"/>
      <c r="QC13" s="16"/>
      <c r="QD13" s="16"/>
      <c r="QE13" s="44"/>
      <c r="QF13" s="44"/>
      <c r="QG13" s="44"/>
      <c r="QH13" s="44"/>
      <c r="QI13" s="44"/>
      <c r="QJ13" s="44"/>
      <c r="QK13" s="44"/>
      <c r="QL13" s="44"/>
      <c r="QM13" s="16"/>
      <c r="QN13" s="16"/>
      <c r="QO13" s="16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691"/>
      <c r="RL13" s="691"/>
      <c r="RM13" s="691"/>
      <c r="RN13" s="691"/>
      <c r="RO13" s="691"/>
      <c r="RP13" s="691"/>
      <c r="RQ13" s="691"/>
      <c r="RR13" s="691"/>
      <c r="RS13" s="691"/>
      <c r="RT13" s="691"/>
      <c r="RU13" s="691"/>
      <c r="RV13" s="691"/>
      <c r="RW13" s="691"/>
      <c r="RX13" s="691"/>
      <c r="RY13" s="691"/>
      <c r="RZ13" s="691"/>
      <c r="SA13" s="691"/>
      <c r="SB13" s="691"/>
      <c r="SC13" s="691"/>
      <c r="SD13" s="691"/>
      <c r="SE13" s="691"/>
      <c r="SF13" s="691"/>
      <c r="SG13" s="691"/>
      <c r="SH13" s="691"/>
      <c r="SI13" s="691"/>
      <c r="SJ13" s="691"/>
      <c r="SK13" s="691"/>
      <c r="SL13" s="691"/>
      <c r="SM13" s="691"/>
      <c r="SN13" s="691"/>
      <c r="SO13" s="691"/>
      <c r="SP13" s="691"/>
      <c r="SQ13" s="691"/>
      <c r="SR13" s="691"/>
      <c r="SS13" s="691"/>
      <c r="ST13" s="691"/>
      <c r="SU13" s="691"/>
      <c r="SV13" s="691"/>
      <c r="SW13" s="691"/>
      <c r="SX13" s="691"/>
      <c r="SY13" s="691"/>
      <c r="SZ13" s="691"/>
      <c r="TA13" s="691"/>
      <c r="TB13" s="691"/>
      <c r="TC13" s="691"/>
      <c r="TD13" s="691"/>
      <c r="TE13" s="691"/>
      <c r="TF13" s="691"/>
      <c r="TG13" s="691"/>
      <c r="TH13" s="691"/>
      <c r="TI13" s="691"/>
      <c r="TJ13" s="691"/>
      <c r="TK13" s="691"/>
    </row>
    <row r="14" spans="3:738" ht="17.850000000000001" customHeight="1" x14ac:dyDescent="0.4"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BP14" s="43"/>
      <c r="BQ14" s="43"/>
      <c r="BR14" s="43"/>
      <c r="BS14" s="43"/>
      <c r="BT14" s="43"/>
      <c r="BU14" s="43"/>
      <c r="BV14" s="43"/>
      <c r="BW14" s="43"/>
      <c r="BX14" s="16"/>
      <c r="BY14" s="16"/>
      <c r="BZ14" s="16"/>
      <c r="CA14" s="16"/>
      <c r="CB14" s="43"/>
      <c r="CC14" s="43"/>
      <c r="CD14" s="43"/>
      <c r="CE14" s="43"/>
      <c r="CF14" s="43"/>
      <c r="CG14" s="43"/>
      <c r="CH14" s="43"/>
      <c r="CI14" s="43"/>
      <c r="CJ14" s="16"/>
      <c r="CK14" s="16"/>
      <c r="CL14" s="16"/>
      <c r="CM14" s="16"/>
      <c r="CN14" s="44"/>
      <c r="CO14" s="44"/>
      <c r="CP14" s="44"/>
      <c r="CQ14" s="44"/>
      <c r="CR14" s="44"/>
      <c r="CS14" s="44"/>
      <c r="CT14" s="44"/>
      <c r="CU14" s="44"/>
      <c r="CV14" s="16"/>
      <c r="CW14" s="16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691"/>
      <c r="DT14" s="691"/>
      <c r="DU14" s="691"/>
      <c r="DV14" s="691"/>
      <c r="DW14" s="691"/>
      <c r="DX14" s="691"/>
      <c r="DY14" s="691"/>
      <c r="DZ14" s="691"/>
      <c r="EA14" s="691"/>
      <c r="EB14" s="691"/>
      <c r="EC14" s="691"/>
      <c r="ED14" s="691"/>
      <c r="EE14" s="691"/>
      <c r="EF14" s="691"/>
      <c r="EG14" s="691"/>
      <c r="EH14" s="691"/>
      <c r="EI14" s="691"/>
      <c r="EJ14" s="691"/>
      <c r="EK14" s="691"/>
      <c r="EL14" s="691"/>
      <c r="EM14" s="691"/>
      <c r="EN14" s="691"/>
      <c r="EO14" s="691"/>
      <c r="EP14" s="691"/>
      <c r="EQ14" s="691"/>
      <c r="ER14" s="691"/>
      <c r="ES14" s="691"/>
      <c r="ET14" s="691"/>
      <c r="EU14" s="691"/>
      <c r="EV14" s="691"/>
      <c r="EW14" s="691"/>
      <c r="EX14" s="691"/>
      <c r="EY14" s="691"/>
      <c r="EZ14" s="691"/>
      <c r="FA14" s="691"/>
      <c r="FB14" s="691"/>
      <c r="FC14" s="691"/>
      <c r="FD14" s="691"/>
      <c r="FE14" s="691"/>
      <c r="FF14" s="691"/>
      <c r="FG14" s="691"/>
      <c r="FH14" s="691"/>
      <c r="FI14" s="691"/>
      <c r="FJ14" s="691"/>
      <c r="FK14" s="691"/>
      <c r="FL14" s="691"/>
      <c r="FM14" s="691"/>
      <c r="FN14" s="691"/>
      <c r="FO14" s="691"/>
      <c r="FP14" s="691"/>
      <c r="FQ14" s="691"/>
      <c r="FR14" s="691"/>
      <c r="FS14" s="691"/>
      <c r="GP14" s="425"/>
      <c r="GQ14" s="425"/>
      <c r="GR14" s="425"/>
      <c r="GS14" s="425"/>
      <c r="GT14" s="425"/>
      <c r="GU14" s="425"/>
      <c r="GV14" s="425"/>
      <c r="GW14" s="425"/>
      <c r="GX14" s="425"/>
      <c r="GY14" s="425"/>
      <c r="GZ14" s="425"/>
      <c r="HA14" s="425"/>
      <c r="HB14" s="425"/>
      <c r="HC14" s="425"/>
      <c r="HD14" s="425"/>
      <c r="HE14" s="425"/>
      <c r="HF14" s="425"/>
      <c r="HG14" s="425"/>
      <c r="HH14" s="425"/>
      <c r="HI14" s="425"/>
      <c r="HJ14" s="425"/>
      <c r="HK14" s="425"/>
      <c r="HL14" s="425"/>
      <c r="HM14" s="425"/>
      <c r="HN14" s="425"/>
      <c r="HO14" s="425"/>
      <c r="HP14" s="425"/>
      <c r="IL14" s="43"/>
      <c r="IM14" s="43"/>
      <c r="IN14" s="43"/>
      <c r="IO14" s="43"/>
      <c r="IP14" s="43"/>
      <c r="IQ14" s="43"/>
      <c r="IR14" s="43"/>
      <c r="IS14" s="43"/>
      <c r="IT14" s="16"/>
      <c r="IU14" s="16"/>
      <c r="IV14" s="16"/>
      <c r="IW14" s="16"/>
      <c r="IX14" s="43"/>
      <c r="IY14" s="43"/>
      <c r="IZ14" s="43"/>
      <c r="JA14" s="43"/>
      <c r="JB14" s="43"/>
      <c r="JC14" s="43"/>
      <c r="JD14" s="43"/>
      <c r="JE14" s="43"/>
      <c r="JF14" s="16"/>
      <c r="JG14" s="16"/>
      <c r="JH14" s="16"/>
      <c r="JI14" s="16"/>
      <c r="JJ14" s="44"/>
      <c r="JK14" s="44"/>
      <c r="JL14" s="44"/>
      <c r="JM14" s="44"/>
      <c r="JN14" s="44"/>
      <c r="JO14" s="44"/>
      <c r="JP14" s="44"/>
      <c r="JQ14" s="44"/>
      <c r="JR14" s="16"/>
      <c r="JS14" s="16"/>
      <c r="JT14" s="16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691"/>
      <c r="KQ14" s="691"/>
      <c r="KR14" s="691"/>
      <c r="KS14" s="691"/>
      <c r="KT14" s="691"/>
      <c r="KU14" s="691"/>
      <c r="KV14" s="691"/>
      <c r="KW14" s="691"/>
      <c r="KX14" s="691"/>
      <c r="KY14" s="691"/>
      <c r="KZ14" s="691"/>
      <c r="LA14" s="691"/>
      <c r="LB14" s="691"/>
      <c r="LC14" s="691"/>
      <c r="LD14" s="691"/>
      <c r="LE14" s="691"/>
      <c r="LF14" s="691"/>
      <c r="LG14" s="691"/>
      <c r="LH14" s="691"/>
      <c r="LI14" s="691"/>
      <c r="LJ14" s="691"/>
      <c r="LK14" s="691"/>
      <c r="LL14" s="691"/>
      <c r="LM14" s="691"/>
      <c r="LN14" s="691"/>
      <c r="LO14" s="691"/>
      <c r="LP14" s="691"/>
      <c r="LQ14" s="691"/>
      <c r="LR14" s="691"/>
      <c r="LS14" s="691"/>
      <c r="LT14" s="691"/>
      <c r="LU14" s="691"/>
      <c r="LV14" s="691"/>
      <c r="LW14" s="691"/>
      <c r="LX14" s="691"/>
      <c r="LY14" s="691"/>
      <c r="LZ14" s="691"/>
      <c r="MA14" s="691"/>
      <c r="MB14" s="691"/>
      <c r="MC14" s="691"/>
      <c r="MD14" s="691"/>
      <c r="ME14" s="691"/>
      <c r="MF14" s="691"/>
      <c r="MG14" s="691"/>
      <c r="MH14" s="691"/>
      <c r="MI14" s="691"/>
      <c r="MJ14" s="691"/>
      <c r="MK14" s="691"/>
      <c r="ML14" s="691"/>
      <c r="MM14" s="691"/>
      <c r="MN14" s="691"/>
      <c r="MO14" s="691"/>
      <c r="MP14" s="691"/>
      <c r="NK14" s="425"/>
      <c r="NL14" s="425"/>
      <c r="NM14" s="425"/>
      <c r="NN14" s="425"/>
      <c r="NO14" s="425"/>
      <c r="NP14" s="425"/>
      <c r="NQ14" s="425"/>
      <c r="NR14" s="425"/>
      <c r="NS14" s="425"/>
      <c r="NT14" s="425"/>
      <c r="NU14" s="425"/>
      <c r="NV14" s="425"/>
      <c r="NW14" s="425"/>
      <c r="NX14" s="425"/>
      <c r="NY14" s="425"/>
      <c r="NZ14" s="425"/>
      <c r="OA14" s="425"/>
      <c r="OB14" s="425"/>
      <c r="OC14" s="425"/>
      <c r="OD14" s="425"/>
      <c r="OE14" s="425"/>
      <c r="OF14" s="425"/>
      <c r="OG14" s="425"/>
      <c r="OH14" s="425"/>
      <c r="OI14" s="425"/>
      <c r="OJ14" s="425"/>
      <c r="OK14" s="425"/>
      <c r="PG14" s="43"/>
      <c r="PH14" s="43"/>
      <c r="PI14" s="43"/>
      <c r="PJ14" s="43"/>
      <c r="PK14" s="43"/>
      <c r="PL14" s="43"/>
      <c r="PM14" s="43"/>
      <c r="PN14" s="43"/>
      <c r="PO14" s="16"/>
      <c r="PP14" s="16"/>
      <c r="PQ14" s="16"/>
      <c r="PR14" s="16"/>
      <c r="PS14" s="43"/>
      <c r="PT14" s="43"/>
      <c r="PU14" s="43"/>
      <c r="PV14" s="43"/>
      <c r="PW14" s="43"/>
      <c r="PX14" s="43"/>
      <c r="PY14" s="43"/>
      <c r="PZ14" s="43"/>
      <c r="QA14" s="16"/>
      <c r="QB14" s="16"/>
      <c r="QC14" s="16"/>
      <c r="QD14" s="16"/>
      <c r="QE14" s="44"/>
      <c r="QF14" s="44"/>
      <c r="QG14" s="44"/>
      <c r="QH14" s="44"/>
      <c r="QI14" s="44"/>
      <c r="QJ14" s="44"/>
      <c r="QK14" s="44"/>
      <c r="QL14" s="44"/>
      <c r="QM14" s="16"/>
      <c r="QN14" s="16"/>
      <c r="QO14" s="16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691"/>
      <c r="RL14" s="691"/>
      <c r="RM14" s="691"/>
      <c r="RN14" s="691"/>
      <c r="RO14" s="691"/>
      <c r="RP14" s="691"/>
      <c r="RQ14" s="691"/>
      <c r="RR14" s="691"/>
      <c r="RS14" s="691"/>
      <c r="RT14" s="691"/>
      <c r="RU14" s="691"/>
      <c r="RV14" s="691"/>
      <c r="RW14" s="691"/>
      <c r="RX14" s="691"/>
      <c r="RY14" s="691"/>
      <c r="RZ14" s="691"/>
      <c r="SA14" s="691"/>
      <c r="SB14" s="691"/>
      <c r="SC14" s="691"/>
      <c r="SD14" s="691"/>
      <c r="SE14" s="691"/>
      <c r="SF14" s="691"/>
      <c r="SG14" s="691"/>
      <c r="SH14" s="691"/>
      <c r="SI14" s="691"/>
      <c r="SJ14" s="691"/>
      <c r="SK14" s="691"/>
      <c r="SL14" s="691"/>
      <c r="SM14" s="691"/>
      <c r="SN14" s="691"/>
      <c r="SO14" s="691"/>
      <c r="SP14" s="691"/>
      <c r="SQ14" s="691"/>
      <c r="SR14" s="691"/>
      <c r="SS14" s="691"/>
      <c r="ST14" s="691"/>
      <c r="SU14" s="691"/>
      <c r="SV14" s="691"/>
      <c r="SW14" s="691"/>
      <c r="SX14" s="691"/>
      <c r="SY14" s="691"/>
      <c r="SZ14" s="691"/>
      <c r="TA14" s="691"/>
      <c r="TB14" s="691"/>
      <c r="TC14" s="691"/>
      <c r="TD14" s="691"/>
      <c r="TE14" s="691"/>
      <c r="TF14" s="691"/>
      <c r="TG14" s="691"/>
      <c r="TH14" s="691"/>
      <c r="TI14" s="691"/>
      <c r="TJ14" s="691"/>
      <c r="TK14" s="691"/>
    </row>
    <row r="15" spans="3:738" ht="15" customHeight="1" thickBot="1" x14ac:dyDescent="0.45">
      <c r="DK15" s="140" t="s">
        <v>38</v>
      </c>
      <c r="DL15" s="140"/>
      <c r="DM15" s="140"/>
      <c r="DN15" s="140"/>
      <c r="DO15" s="140"/>
      <c r="DP15" s="140"/>
      <c r="DQ15" s="140"/>
      <c r="DR15" s="140"/>
      <c r="DS15" s="691" t="str">
        <f>IF(総合請求書!BZ20="","",総合請求書!BZ20)</f>
        <v/>
      </c>
      <c r="DT15" s="691"/>
      <c r="DU15" s="691"/>
      <c r="DV15" s="691"/>
      <c r="DW15" s="691"/>
      <c r="DX15" s="691"/>
      <c r="DY15" s="691"/>
      <c r="DZ15" s="691"/>
      <c r="EA15" s="691"/>
      <c r="EB15" s="691"/>
      <c r="EC15" s="691"/>
      <c r="ED15" s="691"/>
      <c r="EE15" s="691"/>
      <c r="EF15" s="691"/>
      <c r="EG15" s="691"/>
      <c r="EH15" s="691"/>
      <c r="EI15" s="691"/>
      <c r="EJ15" s="691"/>
      <c r="EK15" s="691"/>
      <c r="EL15" s="691"/>
      <c r="EM15" s="691"/>
      <c r="EN15" s="691"/>
      <c r="EO15" s="691"/>
      <c r="EP15" s="691"/>
      <c r="EQ15" s="691"/>
      <c r="ER15" s="691"/>
      <c r="ES15" s="691"/>
      <c r="ET15" s="691"/>
      <c r="EU15" s="691"/>
      <c r="EV15" s="691"/>
      <c r="EW15" s="691"/>
      <c r="EX15" s="691"/>
      <c r="EY15" s="691"/>
      <c r="EZ15" s="691"/>
      <c r="FA15" s="691"/>
      <c r="FB15" s="691"/>
      <c r="FC15" s="691"/>
      <c r="FD15" s="691"/>
      <c r="FE15" s="691"/>
      <c r="FF15" s="691"/>
      <c r="FG15" s="691"/>
      <c r="FH15" s="691"/>
      <c r="FI15" s="691"/>
      <c r="FJ15" s="691"/>
      <c r="FK15" s="691"/>
      <c r="FL15" s="691"/>
      <c r="FM15" s="691"/>
      <c r="FN15" s="691"/>
      <c r="FO15" s="691"/>
      <c r="FP15" s="691"/>
      <c r="FQ15" s="691"/>
      <c r="FR15" s="691"/>
      <c r="FS15" s="691"/>
      <c r="FT15" s="16"/>
      <c r="KH15" s="140" t="s">
        <v>38</v>
      </c>
      <c r="KI15" s="140"/>
      <c r="KJ15" s="140"/>
      <c r="KK15" s="140"/>
      <c r="KL15" s="140"/>
      <c r="KM15" s="140"/>
      <c r="KN15" s="140"/>
      <c r="KO15" s="140"/>
      <c r="KP15" s="50" t="str">
        <f>DS15</f>
        <v/>
      </c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RC15" s="140" t="s">
        <v>38</v>
      </c>
      <c r="RD15" s="140"/>
      <c r="RE15" s="140"/>
      <c r="RF15" s="140"/>
      <c r="RG15" s="140"/>
      <c r="RH15" s="140"/>
      <c r="RI15" s="140"/>
      <c r="RJ15" s="140"/>
      <c r="RK15" s="691" t="str">
        <f>KP15</f>
        <v/>
      </c>
      <c r="RL15" s="691"/>
      <c r="RM15" s="691"/>
      <c r="RN15" s="691"/>
      <c r="RO15" s="691"/>
      <c r="RP15" s="691"/>
      <c r="RQ15" s="691"/>
      <c r="RR15" s="691"/>
      <c r="RS15" s="691"/>
      <c r="RT15" s="691"/>
      <c r="RU15" s="691"/>
      <c r="RV15" s="691"/>
      <c r="RW15" s="691"/>
      <c r="RX15" s="691"/>
      <c r="RY15" s="691"/>
      <c r="RZ15" s="691"/>
      <c r="SA15" s="691"/>
      <c r="SB15" s="691"/>
      <c r="SC15" s="691"/>
      <c r="SD15" s="691"/>
      <c r="SE15" s="691"/>
      <c r="SF15" s="691"/>
      <c r="SG15" s="691"/>
      <c r="SH15" s="691"/>
      <c r="SI15" s="691"/>
      <c r="SJ15" s="691"/>
      <c r="SK15" s="691"/>
      <c r="SL15" s="691"/>
      <c r="SM15" s="691"/>
      <c r="SN15" s="691"/>
      <c r="SO15" s="691"/>
      <c r="SP15" s="691"/>
      <c r="SQ15" s="691"/>
      <c r="SR15" s="691"/>
      <c r="SS15" s="691"/>
      <c r="ST15" s="691"/>
      <c r="SU15" s="691"/>
      <c r="SV15" s="691"/>
      <c r="SW15" s="691"/>
      <c r="SX15" s="691"/>
      <c r="SY15" s="691"/>
      <c r="SZ15" s="691"/>
      <c r="TA15" s="691"/>
      <c r="TB15" s="691"/>
      <c r="TC15" s="691"/>
      <c r="TD15" s="691"/>
      <c r="TE15" s="691"/>
      <c r="TF15" s="691"/>
      <c r="TG15" s="691"/>
      <c r="TH15" s="691"/>
      <c r="TI15" s="691"/>
      <c r="TJ15" s="691"/>
      <c r="TK15" s="691"/>
    </row>
    <row r="16" spans="3:738" ht="15" customHeight="1" x14ac:dyDescent="0.4">
      <c r="C16" s="250" t="s">
        <v>72</v>
      </c>
      <c r="D16" s="251"/>
      <c r="E16" s="251"/>
      <c r="F16" s="251"/>
      <c r="G16" s="251"/>
      <c r="H16" s="251"/>
      <c r="I16" s="251"/>
      <c r="J16" s="251"/>
      <c r="K16" s="838" t="s">
        <v>21</v>
      </c>
      <c r="L16" s="195"/>
      <c r="M16" s="195"/>
      <c r="N16" s="839"/>
      <c r="O16" s="720" t="s">
        <v>12</v>
      </c>
      <c r="P16" s="228"/>
      <c r="Q16" s="228"/>
      <c r="R16" s="192"/>
      <c r="S16" s="543" t="s">
        <v>2</v>
      </c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543" t="s">
        <v>3</v>
      </c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2"/>
      <c r="DK16" s="140"/>
      <c r="DL16" s="140"/>
      <c r="DM16" s="140"/>
      <c r="DN16" s="140"/>
      <c r="DO16" s="140"/>
      <c r="DP16" s="140"/>
      <c r="DQ16" s="140"/>
      <c r="DR16" s="140"/>
      <c r="DS16" s="691"/>
      <c r="DT16" s="691"/>
      <c r="DU16" s="691"/>
      <c r="DV16" s="691"/>
      <c r="DW16" s="691"/>
      <c r="DX16" s="691"/>
      <c r="DY16" s="691"/>
      <c r="DZ16" s="691"/>
      <c r="EA16" s="691"/>
      <c r="EB16" s="691"/>
      <c r="EC16" s="691"/>
      <c r="ED16" s="691"/>
      <c r="EE16" s="691"/>
      <c r="EF16" s="691"/>
      <c r="EG16" s="691"/>
      <c r="EH16" s="691"/>
      <c r="EI16" s="691"/>
      <c r="EJ16" s="691"/>
      <c r="EK16" s="691"/>
      <c r="EL16" s="691"/>
      <c r="EM16" s="691"/>
      <c r="EN16" s="691"/>
      <c r="EO16" s="691"/>
      <c r="EP16" s="691"/>
      <c r="EQ16" s="691"/>
      <c r="ER16" s="691"/>
      <c r="ES16" s="691"/>
      <c r="ET16" s="691"/>
      <c r="EU16" s="691"/>
      <c r="EV16" s="691"/>
      <c r="EW16" s="691"/>
      <c r="EX16" s="691"/>
      <c r="EY16" s="691"/>
      <c r="EZ16" s="691"/>
      <c r="FA16" s="691"/>
      <c r="FB16" s="691"/>
      <c r="FC16" s="691"/>
      <c r="FD16" s="691"/>
      <c r="FE16" s="691"/>
      <c r="FF16" s="691"/>
      <c r="FG16" s="691"/>
      <c r="FH16" s="691"/>
      <c r="FI16" s="691"/>
      <c r="FJ16" s="691"/>
      <c r="FK16" s="691"/>
      <c r="FL16" s="691"/>
      <c r="FM16" s="691"/>
      <c r="FN16" s="691"/>
      <c r="FO16" s="691"/>
      <c r="FP16" s="691"/>
      <c r="FQ16" s="691"/>
      <c r="FR16" s="691"/>
      <c r="FS16" s="691"/>
      <c r="FT16" s="16"/>
      <c r="FU16" s="13"/>
      <c r="FV16" s="13"/>
      <c r="FW16" s="13"/>
      <c r="FX16" s="13"/>
      <c r="FY16" s="250" t="s">
        <v>72</v>
      </c>
      <c r="FZ16" s="251"/>
      <c r="GA16" s="251"/>
      <c r="GB16" s="251"/>
      <c r="GC16" s="251"/>
      <c r="GD16" s="251"/>
      <c r="GE16" s="251"/>
      <c r="GF16" s="706"/>
      <c r="GG16" s="195" t="s">
        <v>21</v>
      </c>
      <c r="GH16" s="195"/>
      <c r="GI16" s="195"/>
      <c r="GJ16" s="228"/>
      <c r="GK16" s="720" t="s">
        <v>12</v>
      </c>
      <c r="GL16" s="228"/>
      <c r="GM16" s="228"/>
      <c r="GN16" s="192"/>
      <c r="GO16" s="543" t="s">
        <v>2</v>
      </c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543" t="s">
        <v>3</v>
      </c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2"/>
      <c r="KH16" s="140"/>
      <c r="KI16" s="140"/>
      <c r="KJ16" s="140"/>
      <c r="KK16" s="140"/>
      <c r="KL16" s="140"/>
      <c r="KM16" s="140"/>
      <c r="KN16" s="140"/>
      <c r="KO16" s="14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13"/>
      <c r="MR16" s="13"/>
      <c r="MS16" s="13"/>
      <c r="MT16" s="250" t="s">
        <v>72</v>
      </c>
      <c r="MU16" s="251"/>
      <c r="MV16" s="251"/>
      <c r="MW16" s="251"/>
      <c r="MX16" s="251"/>
      <c r="MY16" s="251"/>
      <c r="MZ16" s="251"/>
      <c r="NA16" s="706"/>
      <c r="NB16" s="733" t="s">
        <v>21</v>
      </c>
      <c r="NC16" s="251"/>
      <c r="ND16" s="251"/>
      <c r="NE16" s="268"/>
      <c r="NF16" s="766" t="s">
        <v>12</v>
      </c>
      <c r="NG16" s="251"/>
      <c r="NH16" s="251"/>
      <c r="NI16" s="542"/>
      <c r="NJ16" s="543" t="s">
        <v>2</v>
      </c>
      <c r="NK16" s="251"/>
      <c r="NL16" s="251"/>
      <c r="NM16" s="251"/>
      <c r="NN16" s="251"/>
      <c r="NO16" s="251"/>
      <c r="NP16" s="251"/>
      <c r="NQ16" s="251"/>
      <c r="NR16" s="251"/>
      <c r="NS16" s="251"/>
      <c r="NT16" s="251"/>
      <c r="NU16" s="251"/>
      <c r="NV16" s="251"/>
      <c r="NW16" s="251"/>
      <c r="NX16" s="251"/>
      <c r="NY16" s="251"/>
      <c r="NZ16" s="251"/>
      <c r="OA16" s="251"/>
      <c r="OB16" s="251"/>
      <c r="OC16" s="251"/>
      <c r="OD16" s="251"/>
      <c r="OE16" s="251"/>
      <c r="OF16" s="251"/>
      <c r="OG16" s="251"/>
      <c r="OH16" s="542"/>
      <c r="OI16" s="543" t="s">
        <v>3</v>
      </c>
      <c r="OJ16" s="251"/>
      <c r="OK16" s="251"/>
      <c r="OL16" s="251"/>
      <c r="OM16" s="251"/>
      <c r="ON16" s="251"/>
      <c r="OO16" s="251"/>
      <c r="OP16" s="251"/>
      <c r="OQ16" s="251"/>
      <c r="OR16" s="251"/>
      <c r="OS16" s="251"/>
      <c r="OT16" s="251"/>
      <c r="OU16" s="251"/>
      <c r="OV16" s="251"/>
      <c r="OW16" s="251"/>
      <c r="OX16" s="251"/>
      <c r="OY16" s="251"/>
      <c r="OZ16" s="252"/>
      <c r="RC16" s="140"/>
      <c r="RD16" s="140"/>
      <c r="RE16" s="140"/>
      <c r="RF16" s="140"/>
      <c r="RG16" s="140"/>
      <c r="RH16" s="140"/>
      <c r="RI16" s="140"/>
      <c r="RJ16" s="140"/>
      <c r="RK16" s="691"/>
      <c r="RL16" s="691"/>
      <c r="RM16" s="691"/>
      <c r="RN16" s="691"/>
      <c r="RO16" s="691"/>
      <c r="RP16" s="691"/>
      <c r="RQ16" s="691"/>
      <c r="RR16" s="691"/>
      <c r="RS16" s="691"/>
      <c r="RT16" s="691"/>
      <c r="RU16" s="691"/>
      <c r="RV16" s="691"/>
      <c r="RW16" s="691"/>
      <c r="RX16" s="691"/>
      <c r="RY16" s="691"/>
      <c r="RZ16" s="691"/>
      <c r="SA16" s="691"/>
      <c r="SB16" s="691"/>
      <c r="SC16" s="691"/>
      <c r="SD16" s="691"/>
      <c r="SE16" s="691"/>
      <c r="SF16" s="691"/>
      <c r="SG16" s="691"/>
      <c r="SH16" s="691"/>
      <c r="SI16" s="691"/>
      <c r="SJ16" s="691"/>
      <c r="SK16" s="691"/>
      <c r="SL16" s="691"/>
      <c r="SM16" s="691"/>
      <c r="SN16" s="691"/>
      <c r="SO16" s="691"/>
      <c r="SP16" s="691"/>
      <c r="SQ16" s="691"/>
      <c r="SR16" s="691"/>
      <c r="SS16" s="691"/>
      <c r="ST16" s="691"/>
      <c r="SU16" s="691"/>
      <c r="SV16" s="691"/>
      <c r="SW16" s="691"/>
      <c r="SX16" s="691"/>
      <c r="SY16" s="691"/>
      <c r="SZ16" s="691"/>
      <c r="TA16" s="691"/>
      <c r="TB16" s="691"/>
      <c r="TC16" s="691"/>
      <c r="TD16" s="691"/>
      <c r="TE16" s="691"/>
      <c r="TF16" s="691"/>
      <c r="TG16" s="691"/>
      <c r="TH16" s="691"/>
      <c r="TI16" s="691"/>
      <c r="TJ16" s="691"/>
      <c r="TK16" s="691"/>
      <c r="TL16" s="13"/>
      <c r="TM16" s="13"/>
      <c r="TN16" s="13"/>
      <c r="TO16" s="13"/>
      <c r="TP16" s="13"/>
      <c r="TQ16" s="13"/>
      <c r="TR16" s="13"/>
      <c r="TS16" s="13"/>
    </row>
    <row r="17" spans="1:659" ht="15" customHeight="1" thickBot="1" x14ac:dyDescent="0.45">
      <c r="C17" s="253"/>
      <c r="D17" s="140"/>
      <c r="E17" s="140"/>
      <c r="F17" s="140"/>
      <c r="G17" s="140"/>
      <c r="H17" s="140"/>
      <c r="I17" s="140"/>
      <c r="J17" s="140"/>
      <c r="K17" s="840"/>
      <c r="L17" s="129"/>
      <c r="M17" s="129"/>
      <c r="N17" s="841"/>
      <c r="O17" s="842"/>
      <c r="P17" s="127"/>
      <c r="Q17" s="127"/>
      <c r="R17" s="259"/>
      <c r="S17" s="139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39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254"/>
      <c r="DK17" s="140"/>
      <c r="DL17" s="140"/>
      <c r="DM17" s="140"/>
      <c r="DN17" s="140"/>
      <c r="DO17" s="140"/>
      <c r="DP17" s="140"/>
      <c r="DQ17" s="140"/>
      <c r="DR17" s="140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16"/>
      <c r="FU17" s="13"/>
      <c r="FV17" s="13"/>
      <c r="FW17" s="13"/>
      <c r="FX17" s="13"/>
      <c r="FY17" s="152"/>
      <c r="FZ17" s="131"/>
      <c r="GA17" s="131"/>
      <c r="GB17" s="131"/>
      <c r="GC17" s="131"/>
      <c r="GD17" s="131"/>
      <c r="GE17" s="131"/>
      <c r="GF17" s="707"/>
      <c r="GG17" s="196"/>
      <c r="GH17" s="196"/>
      <c r="GI17" s="196"/>
      <c r="GJ17" s="229"/>
      <c r="GK17" s="721"/>
      <c r="GL17" s="229"/>
      <c r="GM17" s="229"/>
      <c r="GN17" s="60"/>
      <c r="GO17" s="130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0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53"/>
      <c r="KH17" s="140"/>
      <c r="KI17" s="140"/>
      <c r="KJ17" s="140"/>
      <c r="KK17" s="140"/>
      <c r="KL17" s="140"/>
      <c r="KM17" s="140"/>
      <c r="KN17" s="140"/>
      <c r="KO17" s="14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13"/>
      <c r="MR17" s="13"/>
      <c r="MS17" s="13"/>
      <c r="MT17" s="152"/>
      <c r="MU17" s="131"/>
      <c r="MV17" s="131"/>
      <c r="MW17" s="131"/>
      <c r="MX17" s="131"/>
      <c r="MY17" s="131"/>
      <c r="MZ17" s="131"/>
      <c r="NA17" s="707"/>
      <c r="NB17" s="732"/>
      <c r="NC17" s="131"/>
      <c r="ND17" s="131"/>
      <c r="NE17" s="53"/>
      <c r="NF17" s="755"/>
      <c r="NG17" s="131"/>
      <c r="NH17" s="131"/>
      <c r="NI17" s="132"/>
      <c r="NJ17" s="130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2"/>
      <c r="OI17" s="130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53"/>
      <c r="RC17" s="140"/>
      <c r="RD17" s="140"/>
      <c r="RE17" s="140"/>
      <c r="RF17" s="140"/>
      <c r="RG17" s="140"/>
      <c r="RH17" s="140"/>
      <c r="RI17" s="140"/>
      <c r="RJ17" s="140"/>
      <c r="RK17" s="691"/>
      <c r="RL17" s="691"/>
      <c r="RM17" s="691"/>
      <c r="RN17" s="691"/>
      <c r="RO17" s="691"/>
      <c r="RP17" s="691"/>
      <c r="RQ17" s="691"/>
      <c r="RR17" s="691"/>
      <c r="RS17" s="691"/>
      <c r="RT17" s="691"/>
      <c r="RU17" s="691"/>
      <c r="RV17" s="691"/>
      <c r="RW17" s="691"/>
      <c r="RX17" s="691"/>
      <c r="RY17" s="691"/>
      <c r="RZ17" s="691"/>
      <c r="SA17" s="691"/>
      <c r="SB17" s="691"/>
      <c r="SC17" s="691"/>
      <c r="SD17" s="691"/>
      <c r="SE17" s="691"/>
      <c r="SF17" s="691"/>
      <c r="SG17" s="691"/>
      <c r="SH17" s="691"/>
      <c r="SI17" s="691"/>
      <c r="SJ17" s="691"/>
      <c r="SK17" s="691"/>
      <c r="SL17" s="691"/>
      <c r="SM17" s="691"/>
      <c r="SN17" s="691"/>
      <c r="SO17" s="691"/>
      <c r="SP17" s="691"/>
      <c r="SQ17" s="691"/>
      <c r="SR17" s="691"/>
      <c r="SS17" s="691"/>
      <c r="ST17" s="691"/>
      <c r="SU17" s="691"/>
      <c r="SV17" s="691"/>
      <c r="SW17" s="691"/>
      <c r="SX17" s="691"/>
      <c r="SY17" s="691"/>
      <c r="SZ17" s="691"/>
      <c r="TA17" s="691"/>
      <c r="TB17" s="691"/>
      <c r="TC17" s="691"/>
      <c r="TD17" s="691"/>
      <c r="TE17" s="691"/>
      <c r="TF17" s="691"/>
      <c r="TG17" s="691"/>
      <c r="TH17" s="691"/>
      <c r="TI17" s="691"/>
      <c r="TJ17" s="691"/>
      <c r="TK17" s="691"/>
      <c r="TL17" s="13"/>
      <c r="TM17" s="13"/>
      <c r="TN17" s="13"/>
      <c r="TO17" s="13"/>
      <c r="TP17" s="13"/>
      <c r="TQ17" s="13"/>
      <c r="TR17" s="13"/>
      <c r="TS17" s="13"/>
      <c r="YI17" s="19"/>
    </row>
    <row r="18" spans="1:659" ht="15" customHeight="1" thickTop="1" x14ac:dyDescent="0.4">
      <c r="C18" s="672"/>
      <c r="D18" s="673"/>
      <c r="E18" s="673"/>
      <c r="F18" s="673"/>
      <c r="G18" s="673"/>
      <c r="H18" s="673"/>
      <c r="I18" s="673"/>
      <c r="J18" s="674"/>
      <c r="K18" s="849"/>
      <c r="L18" s="850"/>
      <c r="M18" s="850"/>
      <c r="N18" s="851"/>
      <c r="O18" s="679"/>
      <c r="P18" s="850"/>
      <c r="Q18" s="850"/>
      <c r="R18" s="677"/>
      <c r="S18" s="843"/>
      <c r="T18" s="844"/>
      <c r="U18" s="844"/>
      <c r="V18" s="844"/>
      <c r="W18" s="844"/>
      <c r="X18" s="844"/>
      <c r="Y18" s="844"/>
      <c r="Z18" s="844"/>
      <c r="AA18" s="844"/>
      <c r="AB18" s="844"/>
      <c r="AC18" s="844"/>
      <c r="AD18" s="844"/>
      <c r="AE18" s="844"/>
      <c r="AF18" s="844"/>
      <c r="AG18" s="844"/>
      <c r="AH18" s="844"/>
      <c r="AI18" s="844"/>
      <c r="AJ18" s="844"/>
      <c r="AK18" s="844"/>
      <c r="AL18" s="844"/>
      <c r="AM18" s="844"/>
      <c r="AN18" s="844"/>
      <c r="AO18" s="844"/>
      <c r="AP18" s="844"/>
      <c r="AQ18" s="844"/>
      <c r="AR18" s="828"/>
      <c r="AS18" s="829"/>
      <c r="AT18" s="830"/>
      <c r="AU18" s="828"/>
      <c r="AV18" s="829"/>
      <c r="AW18" s="830"/>
      <c r="AX18" s="828"/>
      <c r="AY18" s="829"/>
      <c r="AZ18" s="830"/>
      <c r="BA18" s="828"/>
      <c r="BB18" s="829"/>
      <c r="BC18" s="830"/>
      <c r="BD18" s="828"/>
      <c r="BE18" s="829"/>
      <c r="BF18" s="830"/>
      <c r="BG18" s="828"/>
      <c r="BH18" s="829"/>
      <c r="BI18" s="836"/>
      <c r="DK18" s="140" t="s">
        <v>39</v>
      </c>
      <c r="DL18" s="140"/>
      <c r="DM18" s="140"/>
      <c r="DN18" s="140"/>
      <c r="DO18" s="140"/>
      <c r="DP18" s="140"/>
      <c r="DQ18" s="140"/>
      <c r="DR18" s="140"/>
      <c r="DS18" s="691" t="str">
        <f>IF(総合請求書!BZ22="","",総合請求書!BZ22)</f>
        <v/>
      </c>
      <c r="DT18" s="691"/>
      <c r="DU18" s="691"/>
      <c r="DV18" s="691"/>
      <c r="DW18" s="691"/>
      <c r="DX18" s="691"/>
      <c r="DY18" s="691"/>
      <c r="DZ18" s="691"/>
      <c r="EA18" s="691"/>
      <c r="EB18" s="691"/>
      <c r="EC18" s="691"/>
      <c r="ED18" s="691"/>
      <c r="EE18" s="691"/>
      <c r="EF18" s="691"/>
      <c r="EG18" s="691"/>
      <c r="EH18" s="691"/>
      <c r="EI18" s="691"/>
      <c r="EJ18" s="691"/>
      <c r="EK18" s="691"/>
      <c r="EL18" s="691"/>
      <c r="EM18" s="691"/>
      <c r="EN18" s="691"/>
      <c r="EO18" s="691"/>
      <c r="EP18" s="691"/>
      <c r="EQ18" s="691"/>
      <c r="ER18" s="691"/>
      <c r="ES18" s="691"/>
      <c r="ET18" s="691"/>
      <c r="EU18" s="691"/>
      <c r="EV18" s="691"/>
      <c r="EW18" s="691"/>
      <c r="EX18" s="691"/>
      <c r="EY18" s="691"/>
      <c r="EZ18" s="691"/>
      <c r="FA18" s="691"/>
      <c r="FB18" s="691"/>
      <c r="FC18" s="691"/>
      <c r="FD18" s="691"/>
      <c r="FE18" s="691"/>
      <c r="FF18" s="691"/>
      <c r="FG18" s="691"/>
      <c r="FH18" s="691"/>
      <c r="FI18" s="691"/>
      <c r="FJ18" s="691"/>
      <c r="FK18" s="691"/>
      <c r="FL18" s="691"/>
      <c r="FM18" s="691"/>
      <c r="FN18" s="691"/>
      <c r="FO18" s="691"/>
      <c r="FP18" s="112" t="s">
        <v>40</v>
      </c>
      <c r="FQ18" s="112"/>
      <c r="FR18" s="112"/>
      <c r="FS18" s="112"/>
      <c r="FT18" s="16"/>
      <c r="FU18" s="25"/>
      <c r="FV18" s="25"/>
      <c r="FW18" s="25"/>
      <c r="FX18" s="25"/>
      <c r="FY18" s="100" t="str">
        <f>IF(C18="","",C18)</f>
        <v/>
      </c>
      <c r="FZ18" s="101"/>
      <c r="GA18" s="101"/>
      <c r="GB18" s="101"/>
      <c r="GC18" s="101"/>
      <c r="GD18" s="101"/>
      <c r="GE18" s="101"/>
      <c r="GF18" s="102"/>
      <c r="GG18" s="496" t="str">
        <f>IF(K18="","",K18)</f>
        <v/>
      </c>
      <c r="GH18" s="173"/>
      <c r="GI18" s="173"/>
      <c r="GJ18" s="498"/>
      <c r="GK18" s="806" t="str">
        <f>IF(O18="","",O18)</f>
        <v/>
      </c>
      <c r="GL18" s="173"/>
      <c r="GM18" s="173"/>
      <c r="GN18" s="89"/>
      <c r="GO18" s="781" t="str">
        <f>IF(S18="","",S18)</f>
        <v/>
      </c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355" t="str">
        <f>IF(AR18="","",AR18)</f>
        <v/>
      </c>
      <c r="HO18" s="101"/>
      <c r="HP18" s="810"/>
      <c r="HQ18" s="355" t="str">
        <f t="shared" ref="HQ18" si="0">IF(AU18="","",AU18)</f>
        <v/>
      </c>
      <c r="HR18" s="101"/>
      <c r="HS18" s="810"/>
      <c r="HT18" s="355" t="str">
        <f t="shared" ref="HT18" si="1">IF(AX18="","",AX18)</f>
        <v/>
      </c>
      <c r="HU18" s="101"/>
      <c r="HV18" s="810"/>
      <c r="HW18" s="355" t="str">
        <f t="shared" ref="HW18" si="2">IF(BA18="","",BA18)</f>
        <v/>
      </c>
      <c r="HX18" s="101"/>
      <c r="HY18" s="810"/>
      <c r="HZ18" s="355" t="str">
        <f>IF(BD18="","",BD18)</f>
        <v/>
      </c>
      <c r="IA18" s="101"/>
      <c r="IB18" s="810"/>
      <c r="IC18" s="355" t="str">
        <f t="shared" ref="IC18" si="3">IF(BG18="","",BG18)</f>
        <v/>
      </c>
      <c r="ID18" s="101"/>
      <c r="IE18" s="478"/>
      <c r="KH18" s="140" t="s">
        <v>39</v>
      </c>
      <c r="KI18" s="140"/>
      <c r="KJ18" s="140"/>
      <c r="KK18" s="140"/>
      <c r="KL18" s="140"/>
      <c r="KM18" s="140"/>
      <c r="KN18" s="140"/>
      <c r="KO18" s="140"/>
      <c r="KP18" s="50" t="str">
        <f>DS18</f>
        <v/>
      </c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140" t="s">
        <v>40</v>
      </c>
      <c r="MN18" s="140"/>
      <c r="MO18" s="140"/>
      <c r="MP18" s="140"/>
      <c r="MQ18" s="25"/>
      <c r="MR18" s="25"/>
      <c r="MS18" s="25"/>
      <c r="MT18" s="708" t="str">
        <f>FY18</f>
        <v/>
      </c>
      <c r="MU18" s="709"/>
      <c r="MV18" s="709"/>
      <c r="MW18" s="709"/>
      <c r="MX18" s="709"/>
      <c r="MY18" s="709"/>
      <c r="MZ18" s="709"/>
      <c r="NA18" s="710"/>
      <c r="NB18" s="769" t="str">
        <f>GG18</f>
        <v/>
      </c>
      <c r="NC18" s="709"/>
      <c r="ND18" s="709"/>
      <c r="NE18" s="770"/>
      <c r="NF18" s="775" t="str">
        <f>GK18</f>
        <v/>
      </c>
      <c r="NG18" s="709"/>
      <c r="NH18" s="709"/>
      <c r="NI18" s="776"/>
      <c r="NJ18" s="781" t="str">
        <f>GO18</f>
        <v/>
      </c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3"/>
      <c r="OI18" s="355" t="str">
        <f>HN18</f>
        <v/>
      </c>
      <c r="OJ18" s="101"/>
      <c r="OK18" s="356"/>
      <c r="OL18" s="355" t="str">
        <f>HQ18</f>
        <v/>
      </c>
      <c r="OM18" s="101"/>
      <c r="ON18" s="356"/>
      <c r="OO18" s="355" t="str">
        <f>HT18</f>
        <v/>
      </c>
      <c r="OP18" s="101"/>
      <c r="OQ18" s="356"/>
      <c r="OR18" s="355" t="str">
        <f>HW18</f>
        <v/>
      </c>
      <c r="OS18" s="101"/>
      <c r="OT18" s="356"/>
      <c r="OU18" s="355" t="str">
        <f>HZ18</f>
        <v/>
      </c>
      <c r="OV18" s="101"/>
      <c r="OW18" s="356"/>
      <c r="OX18" s="355" t="str">
        <f>IC18</f>
        <v/>
      </c>
      <c r="OY18" s="101"/>
      <c r="OZ18" s="478"/>
      <c r="RC18" s="140" t="s">
        <v>39</v>
      </c>
      <c r="RD18" s="140"/>
      <c r="RE18" s="140"/>
      <c r="RF18" s="140"/>
      <c r="RG18" s="140"/>
      <c r="RH18" s="140"/>
      <c r="RI18" s="140"/>
      <c r="RJ18" s="140"/>
      <c r="RK18" s="691" t="str">
        <f>KP18</f>
        <v/>
      </c>
      <c r="RL18" s="691"/>
      <c r="RM18" s="691"/>
      <c r="RN18" s="691"/>
      <c r="RO18" s="691"/>
      <c r="RP18" s="691"/>
      <c r="RQ18" s="691"/>
      <c r="RR18" s="691"/>
      <c r="RS18" s="691"/>
      <c r="RT18" s="691"/>
      <c r="RU18" s="691"/>
      <c r="RV18" s="691"/>
      <c r="RW18" s="691"/>
      <c r="RX18" s="691"/>
      <c r="RY18" s="691"/>
      <c r="RZ18" s="691"/>
      <c r="SA18" s="691"/>
      <c r="SB18" s="691"/>
      <c r="SC18" s="691"/>
      <c r="SD18" s="691"/>
      <c r="SE18" s="691"/>
      <c r="SF18" s="691"/>
      <c r="SG18" s="691"/>
      <c r="SH18" s="691"/>
      <c r="SI18" s="691"/>
      <c r="SJ18" s="691"/>
      <c r="SK18" s="691"/>
      <c r="SL18" s="691"/>
      <c r="SM18" s="691"/>
      <c r="SN18" s="691"/>
      <c r="SO18" s="691"/>
      <c r="SP18" s="691"/>
      <c r="SQ18" s="691"/>
      <c r="SR18" s="691"/>
      <c r="SS18" s="691"/>
      <c r="ST18" s="691"/>
      <c r="SU18" s="691"/>
      <c r="SV18" s="691"/>
      <c r="SW18" s="691"/>
      <c r="SX18" s="691"/>
      <c r="SY18" s="691"/>
      <c r="SZ18" s="691"/>
      <c r="TA18" s="691"/>
      <c r="TB18" s="691"/>
      <c r="TC18" s="691"/>
      <c r="TD18" s="691"/>
      <c r="TE18" s="691"/>
      <c r="TF18" s="691"/>
      <c r="TG18" s="691"/>
      <c r="TH18" s="112" t="s">
        <v>40</v>
      </c>
      <c r="TI18" s="112"/>
      <c r="TJ18" s="112"/>
      <c r="TK18" s="112"/>
      <c r="TL18" s="25"/>
      <c r="TM18" s="25"/>
      <c r="TN18" s="25"/>
      <c r="TO18" s="25"/>
    </row>
    <row r="19" spans="1:659" ht="15" customHeight="1" x14ac:dyDescent="0.4">
      <c r="C19" s="862"/>
      <c r="D19" s="863"/>
      <c r="E19" s="863"/>
      <c r="F19" s="863"/>
      <c r="G19" s="863"/>
      <c r="H19" s="863"/>
      <c r="I19" s="863"/>
      <c r="J19" s="864"/>
      <c r="K19" s="852"/>
      <c r="L19" s="853"/>
      <c r="M19" s="853"/>
      <c r="N19" s="854"/>
      <c r="O19" s="620"/>
      <c r="P19" s="853"/>
      <c r="Q19" s="853"/>
      <c r="R19" s="615"/>
      <c r="S19" s="845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31"/>
      <c r="AS19" s="344"/>
      <c r="AT19" s="832"/>
      <c r="AU19" s="831"/>
      <c r="AV19" s="344"/>
      <c r="AW19" s="832"/>
      <c r="AX19" s="831"/>
      <c r="AY19" s="344"/>
      <c r="AZ19" s="832"/>
      <c r="BA19" s="831"/>
      <c r="BB19" s="344"/>
      <c r="BC19" s="832"/>
      <c r="BD19" s="831"/>
      <c r="BE19" s="344"/>
      <c r="BF19" s="832"/>
      <c r="BG19" s="831"/>
      <c r="BH19" s="344"/>
      <c r="BI19" s="345"/>
      <c r="DK19" s="140"/>
      <c r="DL19" s="140"/>
      <c r="DM19" s="140"/>
      <c r="DN19" s="140"/>
      <c r="DO19" s="140"/>
      <c r="DP19" s="140"/>
      <c r="DQ19" s="140"/>
      <c r="DR19" s="140"/>
      <c r="DS19" s="691"/>
      <c r="DT19" s="691"/>
      <c r="DU19" s="691"/>
      <c r="DV19" s="691"/>
      <c r="DW19" s="691"/>
      <c r="DX19" s="691"/>
      <c r="DY19" s="691"/>
      <c r="DZ19" s="691"/>
      <c r="EA19" s="691"/>
      <c r="EB19" s="691"/>
      <c r="EC19" s="691"/>
      <c r="ED19" s="691"/>
      <c r="EE19" s="691"/>
      <c r="EF19" s="691"/>
      <c r="EG19" s="691"/>
      <c r="EH19" s="691"/>
      <c r="EI19" s="691"/>
      <c r="EJ19" s="691"/>
      <c r="EK19" s="691"/>
      <c r="EL19" s="691"/>
      <c r="EM19" s="691"/>
      <c r="EN19" s="691"/>
      <c r="EO19" s="691"/>
      <c r="EP19" s="691"/>
      <c r="EQ19" s="691"/>
      <c r="ER19" s="691"/>
      <c r="ES19" s="691"/>
      <c r="ET19" s="691"/>
      <c r="EU19" s="691"/>
      <c r="EV19" s="691"/>
      <c r="EW19" s="691"/>
      <c r="EX19" s="691"/>
      <c r="EY19" s="691"/>
      <c r="EZ19" s="691"/>
      <c r="FA19" s="691"/>
      <c r="FB19" s="691"/>
      <c r="FC19" s="691"/>
      <c r="FD19" s="691"/>
      <c r="FE19" s="691"/>
      <c r="FF19" s="691"/>
      <c r="FG19" s="691"/>
      <c r="FH19" s="691"/>
      <c r="FI19" s="691"/>
      <c r="FJ19" s="691"/>
      <c r="FK19" s="691"/>
      <c r="FL19" s="691"/>
      <c r="FM19" s="691"/>
      <c r="FN19" s="691"/>
      <c r="FO19" s="691"/>
      <c r="FP19" s="112"/>
      <c r="FQ19" s="112"/>
      <c r="FR19" s="112"/>
      <c r="FS19" s="112"/>
      <c r="FT19" s="16"/>
      <c r="FU19" s="25"/>
      <c r="FV19" s="25"/>
      <c r="FW19" s="25"/>
      <c r="FX19" s="25"/>
      <c r="FY19" s="325"/>
      <c r="FZ19" s="112"/>
      <c r="GA19" s="112"/>
      <c r="GB19" s="112"/>
      <c r="GC19" s="112"/>
      <c r="GD19" s="112"/>
      <c r="GE19" s="112"/>
      <c r="GF19" s="326"/>
      <c r="GG19" s="496"/>
      <c r="GH19" s="173"/>
      <c r="GI19" s="173"/>
      <c r="GJ19" s="498"/>
      <c r="GK19" s="806"/>
      <c r="GL19" s="173"/>
      <c r="GM19" s="173"/>
      <c r="GN19" s="89"/>
      <c r="GO19" s="784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668"/>
      <c r="HO19" s="112"/>
      <c r="HP19" s="811"/>
      <c r="HQ19" s="668"/>
      <c r="HR19" s="112"/>
      <c r="HS19" s="811"/>
      <c r="HT19" s="668"/>
      <c r="HU19" s="112"/>
      <c r="HV19" s="811"/>
      <c r="HW19" s="668"/>
      <c r="HX19" s="112"/>
      <c r="HY19" s="811"/>
      <c r="HZ19" s="668"/>
      <c r="IA19" s="112"/>
      <c r="IB19" s="811"/>
      <c r="IC19" s="668"/>
      <c r="ID19" s="112"/>
      <c r="IE19" s="394"/>
      <c r="KH19" s="140"/>
      <c r="KI19" s="140"/>
      <c r="KJ19" s="140"/>
      <c r="KK19" s="140"/>
      <c r="KL19" s="140"/>
      <c r="KM19" s="140"/>
      <c r="KN19" s="140"/>
      <c r="KO19" s="14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140"/>
      <c r="MN19" s="140"/>
      <c r="MO19" s="140"/>
      <c r="MP19" s="140"/>
      <c r="MQ19" s="25"/>
      <c r="MR19" s="25"/>
      <c r="MS19" s="25"/>
      <c r="MT19" s="711"/>
      <c r="MU19" s="712"/>
      <c r="MV19" s="712"/>
      <c r="MW19" s="712"/>
      <c r="MX19" s="712"/>
      <c r="MY19" s="712"/>
      <c r="MZ19" s="712"/>
      <c r="NA19" s="713"/>
      <c r="NB19" s="771"/>
      <c r="NC19" s="712"/>
      <c r="ND19" s="712"/>
      <c r="NE19" s="772"/>
      <c r="NF19" s="777"/>
      <c r="NG19" s="712"/>
      <c r="NH19" s="712"/>
      <c r="NI19" s="778"/>
      <c r="NJ19" s="784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785"/>
      <c r="OI19" s="668"/>
      <c r="OJ19" s="112"/>
      <c r="OK19" s="669"/>
      <c r="OL19" s="668"/>
      <c r="OM19" s="112"/>
      <c r="ON19" s="669"/>
      <c r="OO19" s="668"/>
      <c r="OP19" s="112"/>
      <c r="OQ19" s="669"/>
      <c r="OR19" s="668"/>
      <c r="OS19" s="112"/>
      <c r="OT19" s="669"/>
      <c r="OU19" s="668"/>
      <c r="OV19" s="112"/>
      <c r="OW19" s="669"/>
      <c r="OX19" s="668"/>
      <c r="OY19" s="112"/>
      <c r="OZ19" s="394"/>
      <c r="RC19" s="140"/>
      <c r="RD19" s="140"/>
      <c r="RE19" s="140"/>
      <c r="RF19" s="140"/>
      <c r="RG19" s="140"/>
      <c r="RH19" s="140"/>
      <c r="RI19" s="140"/>
      <c r="RJ19" s="140"/>
      <c r="RK19" s="691"/>
      <c r="RL19" s="691"/>
      <c r="RM19" s="691"/>
      <c r="RN19" s="691"/>
      <c r="RO19" s="691"/>
      <c r="RP19" s="691"/>
      <c r="RQ19" s="691"/>
      <c r="RR19" s="691"/>
      <c r="RS19" s="691"/>
      <c r="RT19" s="691"/>
      <c r="RU19" s="691"/>
      <c r="RV19" s="691"/>
      <c r="RW19" s="691"/>
      <c r="RX19" s="691"/>
      <c r="RY19" s="691"/>
      <c r="RZ19" s="691"/>
      <c r="SA19" s="691"/>
      <c r="SB19" s="691"/>
      <c r="SC19" s="691"/>
      <c r="SD19" s="691"/>
      <c r="SE19" s="691"/>
      <c r="SF19" s="691"/>
      <c r="SG19" s="691"/>
      <c r="SH19" s="691"/>
      <c r="SI19" s="691"/>
      <c r="SJ19" s="691"/>
      <c r="SK19" s="691"/>
      <c r="SL19" s="691"/>
      <c r="SM19" s="691"/>
      <c r="SN19" s="691"/>
      <c r="SO19" s="691"/>
      <c r="SP19" s="691"/>
      <c r="SQ19" s="691"/>
      <c r="SR19" s="691"/>
      <c r="SS19" s="691"/>
      <c r="ST19" s="691"/>
      <c r="SU19" s="691"/>
      <c r="SV19" s="691"/>
      <c r="SW19" s="691"/>
      <c r="SX19" s="691"/>
      <c r="SY19" s="691"/>
      <c r="SZ19" s="691"/>
      <c r="TA19" s="691"/>
      <c r="TB19" s="691"/>
      <c r="TC19" s="691"/>
      <c r="TD19" s="691"/>
      <c r="TE19" s="691"/>
      <c r="TF19" s="691"/>
      <c r="TG19" s="691"/>
      <c r="TH19" s="112"/>
      <c r="TI19" s="112"/>
      <c r="TJ19" s="112"/>
      <c r="TK19" s="112"/>
      <c r="TL19" s="25"/>
      <c r="TM19" s="25"/>
      <c r="TN19" s="25"/>
      <c r="TO19" s="25"/>
    </row>
    <row r="20" spans="1:659" ht="15" customHeight="1" x14ac:dyDescent="0.4">
      <c r="C20" s="862"/>
      <c r="D20" s="863"/>
      <c r="E20" s="863"/>
      <c r="F20" s="863"/>
      <c r="G20" s="863"/>
      <c r="H20" s="863"/>
      <c r="I20" s="863"/>
      <c r="J20" s="864"/>
      <c r="K20" s="855"/>
      <c r="L20" s="455"/>
      <c r="M20" s="455"/>
      <c r="N20" s="856"/>
      <c r="O20" s="860"/>
      <c r="P20" s="455"/>
      <c r="Q20" s="455"/>
      <c r="R20" s="861"/>
      <c r="S20" s="845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31"/>
      <c r="AS20" s="344"/>
      <c r="AT20" s="832"/>
      <c r="AU20" s="831"/>
      <c r="AV20" s="344"/>
      <c r="AW20" s="832"/>
      <c r="AX20" s="831"/>
      <c r="AY20" s="344"/>
      <c r="AZ20" s="832"/>
      <c r="BA20" s="831"/>
      <c r="BB20" s="344"/>
      <c r="BC20" s="832"/>
      <c r="BD20" s="831"/>
      <c r="BE20" s="344"/>
      <c r="BF20" s="832"/>
      <c r="BG20" s="831"/>
      <c r="BH20" s="344"/>
      <c r="BI20" s="345"/>
      <c r="DK20" s="140"/>
      <c r="DL20" s="140"/>
      <c r="DM20" s="140"/>
      <c r="DN20" s="140"/>
      <c r="DO20" s="140"/>
      <c r="DP20" s="140"/>
      <c r="DQ20" s="140"/>
      <c r="DR20" s="140"/>
      <c r="DS20" s="691"/>
      <c r="DT20" s="691"/>
      <c r="DU20" s="691"/>
      <c r="DV20" s="691"/>
      <c r="DW20" s="691"/>
      <c r="DX20" s="691"/>
      <c r="DY20" s="691"/>
      <c r="DZ20" s="691"/>
      <c r="EA20" s="691"/>
      <c r="EB20" s="691"/>
      <c r="EC20" s="691"/>
      <c r="ED20" s="691"/>
      <c r="EE20" s="691"/>
      <c r="EF20" s="691"/>
      <c r="EG20" s="691"/>
      <c r="EH20" s="691"/>
      <c r="EI20" s="691"/>
      <c r="EJ20" s="691"/>
      <c r="EK20" s="691"/>
      <c r="EL20" s="691"/>
      <c r="EM20" s="691"/>
      <c r="EN20" s="691"/>
      <c r="EO20" s="691"/>
      <c r="EP20" s="691"/>
      <c r="EQ20" s="691"/>
      <c r="ER20" s="691"/>
      <c r="ES20" s="691"/>
      <c r="ET20" s="691"/>
      <c r="EU20" s="691"/>
      <c r="EV20" s="691"/>
      <c r="EW20" s="691"/>
      <c r="EX20" s="691"/>
      <c r="EY20" s="691"/>
      <c r="EZ20" s="691"/>
      <c r="FA20" s="691"/>
      <c r="FB20" s="691"/>
      <c r="FC20" s="691"/>
      <c r="FD20" s="691"/>
      <c r="FE20" s="691"/>
      <c r="FF20" s="691"/>
      <c r="FG20" s="691"/>
      <c r="FH20" s="691"/>
      <c r="FI20" s="691"/>
      <c r="FJ20" s="691"/>
      <c r="FK20" s="691"/>
      <c r="FL20" s="691"/>
      <c r="FM20" s="691"/>
      <c r="FN20" s="691"/>
      <c r="FO20" s="691"/>
      <c r="FP20" s="112"/>
      <c r="FQ20" s="112"/>
      <c r="FR20" s="112"/>
      <c r="FS20" s="112"/>
      <c r="FT20" s="16"/>
      <c r="FU20" s="25"/>
      <c r="FV20" s="25"/>
      <c r="FW20" s="25"/>
      <c r="FX20" s="25"/>
      <c r="FY20" s="325"/>
      <c r="FZ20" s="112"/>
      <c r="GA20" s="112"/>
      <c r="GB20" s="112"/>
      <c r="GC20" s="112"/>
      <c r="GD20" s="112"/>
      <c r="GE20" s="112"/>
      <c r="GF20" s="326"/>
      <c r="GG20" s="356"/>
      <c r="GH20" s="101"/>
      <c r="GI20" s="101"/>
      <c r="GJ20" s="355"/>
      <c r="GK20" s="807"/>
      <c r="GL20" s="101"/>
      <c r="GM20" s="101"/>
      <c r="GN20" s="808"/>
      <c r="GO20" s="784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668"/>
      <c r="HO20" s="112"/>
      <c r="HP20" s="811"/>
      <c r="HQ20" s="668"/>
      <c r="HR20" s="112"/>
      <c r="HS20" s="811"/>
      <c r="HT20" s="668"/>
      <c r="HU20" s="112"/>
      <c r="HV20" s="811"/>
      <c r="HW20" s="668"/>
      <c r="HX20" s="112"/>
      <c r="HY20" s="811"/>
      <c r="HZ20" s="668"/>
      <c r="IA20" s="112"/>
      <c r="IB20" s="811"/>
      <c r="IC20" s="668"/>
      <c r="ID20" s="112"/>
      <c r="IE20" s="394"/>
      <c r="KH20" s="140"/>
      <c r="KI20" s="140"/>
      <c r="KJ20" s="140"/>
      <c r="KK20" s="140"/>
      <c r="KL20" s="140"/>
      <c r="KM20" s="140"/>
      <c r="KN20" s="140"/>
      <c r="KO20" s="14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140"/>
      <c r="MN20" s="140"/>
      <c r="MO20" s="140"/>
      <c r="MP20" s="140"/>
      <c r="MQ20" s="25"/>
      <c r="MR20" s="25"/>
      <c r="MS20" s="25"/>
      <c r="MT20" s="711"/>
      <c r="MU20" s="712"/>
      <c r="MV20" s="712"/>
      <c r="MW20" s="712"/>
      <c r="MX20" s="712"/>
      <c r="MY20" s="712"/>
      <c r="MZ20" s="712"/>
      <c r="NA20" s="713"/>
      <c r="NB20" s="771"/>
      <c r="NC20" s="712"/>
      <c r="ND20" s="712"/>
      <c r="NE20" s="772"/>
      <c r="NF20" s="777"/>
      <c r="NG20" s="712"/>
      <c r="NH20" s="712"/>
      <c r="NI20" s="778"/>
      <c r="NJ20" s="784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785"/>
      <c r="OI20" s="668"/>
      <c r="OJ20" s="112"/>
      <c r="OK20" s="669"/>
      <c r="OL20" s="668"/>
      <c r="OM20" s="112"/>
      <c r="ON20" s="669"/>
      <c r="OO20" s="668"/>
      <c r="OP20" s="112"/>
      <c r="OQ20" s="669"/>
      <c r="OR20" s="668"/>
      <c r="OS20" s="112"/>
      <c r="OT20" s="669"/>
      <c r="OU20" s="668"/>
      <c r="OV20" s="112"/>
      <c r="OW20" s="669"/>
      <c r="OX20" s="668"/>
      <c r="OY20" s="112"/>
      <c r="OZ20" s="394"/>
      <c r="RC20" s="140"/>
      <c r="RD20" s="140"/>
      <c r="RE20" s="140"/>
      <c r="RF20" s="140"/>
      <c r="RG20" s="140"/>
      <c r="RH20" s="140"/>
      <c r="RI20" s="140"/>
      <c r="RJ20" s="140"/>
      <c r="RK20" s="691"/>
      <c r="RL20" s="691"/>
      <c r="RM20" s="691"/>
      <c r="RN20" s="691"/>
      <c r="RO20" s="691"/>
      <c r="RP20" s="691"/>
      <c r="RQ20" s="691"/>
      <c r="RR20" s="691"/>
      <c r="RS20" s="691"/>
      <c r="RT20" s="691"/>
      <c r="RU20" s="691"/>
      <c r="RV20" s="691"/>
      <c r="RW20" s="691"/>
      <c r="RX20" s="691"/>
      <c r="RY20" s="691"/>
      <c r="RZ20" s="691"/>
      <c r="SA20" s="691"/>
      <c r="SB20" s="691"/>
      <c r="SC20" s="691"/>
      <c r="SD20" s="691"/>
      <c r="SE20" s="691"/>
      <c r="SF20" s="691"/>
      <c r="SG20" s="691"/>
      <c r="SH20" s="691"/>
      <c r="SI20" s="691"/>
      <c r="SJ20" s="691"/>
      <c r="SK20" s="691"/>
      <c r="SL20" s="691"/>
      <c r="SM20" s="691"/>
      <c r="SN20" s="691"/>
      <c r="SO20" s="691"/>
      <c r="SP20" s="691"/>
      <c r="SQ20" s="691"/>
      <c r="SR20" s="691"/>
      <c r="SS20" s="691"/>
      <c r="ST20" s="691"/>
      <c r="SU20" s="691"/>
      <c r="SV20" s="691"/>
      <c r="SW20" s="691"/>
      <c r="SX20" s="691"/>
      <c r="SY20" s="691"/>
      <c r="SZ20" s="691"/>
      <c r="TA20" s="691"/>
      <c r="TB20" s="691"/>
      <c r="TC20" s="691"/>
      <c r="TD20" s="691"/>
      <c r="TE20" s="691"/>
      <c r="TF20" s="691"/>
      <c r="TG20" s="691"/>
      <c r="TH20" s="112"/>
      <c r="TI20" s="112"/>
      <c r="TJ20" s="112"/>
      <c r="TK20" s="112"/>
      <c r="TL20" s="25"/>
      <c r="TM20" s="25"/>
      <c r="TN20" s="25"/>
      <c r="TO20" s="25"/>
    </row>
    <row r="21" spans="1:659" ht="15" customHeight="1" thickBot="1" x14ac:dyDescent="0.45">
      <c r="C21" s="611"/>
      <c r="D21" s="612"/>
      <c r="E21" s="612"/>
      <c r="F21" s="612"/>
      <c r="G21" s="612"/>
      <c r="H21" s="612"/>
      <c r="I21" s="612"/>
      <c r="J21" s="613"/>
      <c r="K21" s="857"/>
      <c r="L21" s="858"/>
      <c r="M21" s="858"/>
      <c r="N21" s="859"/>
      <c r="O21" s="622"/>
      <c r="P21" s="858"/>
      <c r="Q21" s="858"/>
      <c r="R21" s="618"/>
      <c r="S21" s="847"/>
      <c r="T21" s="848"/>
      <c r="U21" s="848"/>
      <c r="V21" s="848"/>
      <c r="W21" s="848"/>
      <c r="X21" s="848"/>
      <c r="Y21" s="848"/>
      <c r="Z21" s="848"/>
      <c r="AA21" s="848"/>
      <c r="AB21" s="848"/>
      <c r="AC21" s="848"/>
      <c r="AD21" s="848"/>
      <c r="AE21" s="848"/>
      <c r="AF21" s="848"/>
      <c r="AG21" s="848"/>
      <c r="AH21" s="848"/>
      <c r="AI21" s="848"/>
      <c r="AJ21" s="848"/>
      <c r="AK21" s="848"/>
      <c r="AL21" s="848"/>
      <c r="AM21" s="848"/>
      <c r="AN21" s="848"/>
      <c r="AO21" s="848"/>
      <c r="AP21" s="848"/>
      <c r="AQ21" s="848"/>
      <c r="AR21" s="833"/>
      <c r="AS21" s="834"/>
      <c r="AT21" s="835"/>
      <c r="AU21" s="833"/>
      <c r="AV21" s="834"/>
      <c r="AW21" s="835"/>
      <c r="AX21" s="833"/>
      <c r="AY21" s="834"/>
      <c r="AZ21" s="835"/>
      <c r="BA21" s="833"/>
      <c r="BB21" s="834"/>
      <c r="BC21" s="835"/>
      <c r="BD21" s="833"/>
      <c r="BE21" s="834"/>
      <c r="BF21" s="835"/>
      <c r="BG21" s="833"/>
      <c r="BH21" s="834"/>
      <c r="BI21" s="837"/>
      <c r="DK21" s="112" t="s">
        <v>61</v>
      </c>
      <c r="DL21" s="112"/>
      <c r="DM21" s="112"/>
      <c r="DN21" s="112"/>
      <c r="DO21" s="112"/>
      <c r="DP21" s="112"/>
      <c r="DQ21" s="112"/>
      <c r="DR21" s="112"/>
      <c r="DS21" s="813">
        <f>総合請求書!$BZ$24</f>
        <v>0</v>
      </c>
      <c r="DT21" s="691"/>
      <c r="DU21" s="691"/>
      <c r="DV21" s="691"/>
      <c r="DW21" s="691"/>
      <c r="DX21" s="691"/>
      <c r="DY21" s="691"/>
      <c r="DZ21" s="691"/>
      <c r="EA21" s="691"/>
      <c r="EB21" s="691"/>
      <c r="EC21" s="691"/>
      <c r="ED21" s="691"/>
      <c r="EE21" s="691"/>
      <c r="EF21" s="691"/>
      <c r="EG21" s="691"/>
      <c r="EH21" s="691"/>
      <c r="EI21" s="691"/>
      <c r="EJ21" s="691"/>
      <c r="EK21" s="691"/>
      <c r="EL21" s="691"/>
      <c r="EM21" s="691"/>
      <c r="EN21" s="691"/>
      <c r="EO21" s="691"/>
      <c r="EP21" s="691"/>
      <c r="EQ21" s="691"/>
      <c r="ER21" s="691"/>
      <c r="ES21" s="691"/>
      <c r="ET21" s="691"/>
      <c r="EU21" s="691"/>
      <c r="EV21" s="691"/>
      <c r="EW21" s="691"/>
      <c r="EX21" s="691"/>
      <c r="EY21" s="691"/>
      <c r="EZ21" s="691"/>
      <c r="FA21" s="691"/>
      <c r="FB21" s="691"/>
      <c r="FC21" s="691"/>
      <c r="FD21" s="691"/>
      <c r="FE21" s="691"/>
      <c r="FF21" s="691"/>
      <c r="FG21" s="691"/>
      <c r="FH21" s="691"/>
      <c r="FI21" s="691"/>
      <c r="FJ21" s="691"/>
      <c r="FK21" s="691"/>
      <c r="FL21" s="691"/>
      <c r="FM21" s="691"/>
      <c r="FN21" s="691"/>
      <c r="FO21" s="691"/>
      <c r="FP21" s="691"/>
      <c r="FQ21" s="691"/>
      <c r="FR21" s="691"/>
      <c r="FS21" s="691"/>
      <c r="FT21" s="16"/>
      <c r="FU21" s="13"/>
      <c r="FV21" s="13"/>
      <c r="FW21" s="13"/>
      <c r="FX21" s="13"/>
      <c r="FY21" s="122"/>
      <c r="FZ21" s="123"/>
      <c r="GA21" s="123"/>
      <c r="GB21" s="123"/>
      <c r="GC21" s="123"/>
      <c r="GD21" s="123"/>
      <c r="GE21" s="123"/>
      <c r="GF21" s="124"/>
      <c r="GG21" s="804"/>
      <c r="GH21" s="382"/>
      <c r="GI21" s="382"/>
      <c r="GJ21" s="805"/>
      <c r="GK21" s="809"/>
      <c r="GL21" s="382"/>
      <c r="GM21" s="382"/>
      <c r="GN21" s="92"/>
      <c r="GO21" s="786"/>
      <c r="GP21" s="787"/>
      <c r="GQ21" s="787"/>
      <c r="GR21" s="787"/>
      <c r="GS21" s="787"/>
      <c r="GT21" s="787"/>
      <c r="GU21" s="787"/>
      <c r="GV21" s="787"/>
      <c r="GW21" s="787"/>
      <c r="GX21" s="787"/>
      <c r="GY21" s="787"/>
      <c r="GZ21" s="787"/>
      <c r="HA21" s="787"/>
      <c r="HB21" s="787"/>
      <c r="HC21" s="787"/>
      <c r="HD21" s="787"/>
      <c r="HE21" s="787"/>
      <c r="HF21" s="787"/>
      <c r="HG21" s="787"/>
      <c r="HH21" s="787"/>
      <c r="HI21" s="787"/>
      <c r="HJ21" s="787"/>
      <c r="HK21" s="787"/>
      <c r="HL21" s="787"/>
      <c r="HM21" s="787"/>
      <c r="HN21" s="477"/>
      <c r="HO21" s="123"/>
      <c r="HP21" s="812"/>
      <c r="HQ21" s="477"/>
      <c r="HR21" s="123"/>
      <c r="HS21" s="812"/>
      <c r="HT21" s="477"/>
      <c r="HU21" s="123"/>
      <c r="HV21" s="812"/>
      <c r="HW21" s="477"/>
      <c r="HX21" s="123"/>
      <c r="HY21" s="812"/>
      <c r="HZ21" s="477"/>
      <c r="IA21" s="123"/>
      <c r="IB21" s="812"/>
      <c r="IC21" s="477"/>
      <c r="ID21" s="123"/>
      <c r="IE21" s="396"/>
      <c r="KH21" s="112" t="s">
        <v>61</v>
      </c>
      <c r="KI21" s="112"/>
      <c r="KJ21" s="112"/>
      <c r="KK21" s="112"/>
      <c r="KL21" s="112"/>
      <c r="KM21" s="112"/>
      <c r="KN21" s="112"/>
      <c r="KO21" s="112"/>
      <c r="KP21" s="50">
        <f>DS21</f>
        <v>0</v>
      </c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13"/>
      <c r="MR21" s="13"/>
      <c r="MS21" s="13"/>
      <c r="MT21" s="714"/>
      <c r="MU21" s="715"/>
      <c r="MV21" s="715"/>
      <c r="MW21" s="715"/>
      <c r="MX21" s="715"/>
      <c r="MY21" s="715"/>
      <c r="MZ21" s="715"/>
      <c r="NA21" s="716"/>
      <c r="NB21" s="773"/>
      <c r="NC21" s="715"/>
      <c r="ND21" s="715"/>
      <c r="NE21" s="774"/>
      <c r="NF21" s="779"/>
      <c r="NG21" s="715"/>
      <c r="NH21" s="715"/>
      <c r="NI21" s="780"/>
      <c r="NJ21" s="786"/>
      <c r="NK21" s="787"/>
      <c r="NL21" s="787"/>
      <c r="NM21" s="787"/>
      <c r="NN21" s="787"/>
      <c r="NO21" s="787"/>
      <c r="NP21" s="787"/>
      <c r="NQ21" s="787"/>
      <c r="NR21" s="787"/>
      <c r="NS21" s="787"/>
      <c r="NT21" s="787"/>
      <c r="NU21" s="787"/>
      <c r="NV21" s="787"/>
      <c r="NW21" s="787"/>
      <c r="NX21" s="787"/>
      <c r="NY21" s="787"/>
      <c r="NZ21" s="787"/>
      <c r="OA21" s="787"/>
      <c r="OB21" s="787"/>
      <c r="OC21" s="787"/>
      <c r="OD21" s="787"/>
      <c r="OE21" s="787"/>
      <c r="OF21" s="787"/>
      <c r="OG21" s="787"/>
      <c r="OH21" s="788"/>
      <c r="OI21" s="477"/>
      <c r="OJ21" s="123"/>
      <c r="OK21" s="476"/>
      <c r="OL21" s="477"/>
      <c r="OM21" s="123"/>
      <c r="ON21" s="476"/>
      <c r="OO21" s="477"/>
      <c r="OP21" s="123"/>
      <c r="OQ21" s="476"/>
      <c r="OR21" s="477"/>
      <c r="OS21" s="123"/>
      <c r="OT21" s="476"/>
      <c r="OU21" s="477"/>
      <c r="OV21" s="123"/>
      <c r="OW21" s="476"/>
      <c r="OX21" s="477"/>
      <c r="OY21" s="123"/>
      <c r="OZ21" s="396"/>
      <c r="RC21" s="112" t="s">
        <v>61</v>
      </c>
      <c r="RD21" s="112"/>
      <c r="RE21" s="112"/>
      <c r="RF21" s="112"/>
      <c r="RG21" s="112"/>
      <c r="RH21" s="112"/>
      <c r="RI21" s="112"/>
      <c r="RJ21" s="112"/>
      <c r="RK21" s="691">
        <f>KP21</f>
        <v>0</v>
      </c>
      <c r="RL21" s="691"/>
      <c r="RM21" s="691"/>
      <c r="RN21" s="691"/>
      <c r="RO21" s="691"/>
      <c r="RP21" s="691"/>
      <c r="RQ21" s="691"/>
      <c r="RR21" s="691"/>
      <c r="RS21" s="691"/>
      <c r="RT21" s="691"/>
      <c r="RU21" s="691"/>
      <c r="RV21" s="691"/>
      <c r="RW21" s="691"/>
      <c r="RX21" s="691"/>
      <c r="RY21" s="691"/>
      <c r="RZ21" s="691"/>
      <c r="SA21" s="691"/>
      <c r="SB21" s="691"/>
      <c r="SC21" s="691"/>
      <c r="SD21" s="691"/>
      <c r="SE21" s="691"/>
      <c r="SF21" s="691"/>
      <c r="SG21" s="691"/>
      <c r="SH21" s="691"/>
      <c r="SI21" s="691"/>
      <c r="SJ21" s="691"/>
      <c r="SK21" s="691"/>
      <c r="SL21" s="691"/>
      <c r="SM21" s="691"/>
      <c r="SN21" s="691"/>
      <c r="SO21" s="691"/>
      <c r="SP21" s="691"/>
      <c r="SQ21" s="691"/>
      <c r="SR21" s="691"/>
      <c r="SS21" s="691"/>
      <c r="ST21" s="691"/>
      <c r="SU21" s="691"/>
      <c r="SV21" s="691"/>
      <c r="SW21" s="691"/>
      <c r="SX21" s="691"/>
      <c r="SY21" s="691"/>
      <c r="SZ21" s="691"/>
      <c r="TA21" s="691"/>
      <c r="TB21" s="691"/>
      <c r="TC21" s="691"/>
      <c r="TD21" s="691"/>
      <c r="TE21" s="691"/>
      <c r="TF21" s="691"/>
      <c r="TG21" s="691"/>
      <c r="TH21" s="691"/>
      <c r="TI21" s="691"/>
      <c r="TJ21" s="691"/>
      <c r="TK21" s="691"/>
      <c r="TL21" s="13"/>
      <c r="TM21" s="13"/>
      <c r="TN21" s="13"/>
      <c r="TO21" s="13"/>
      <c r="TP21" s="13"/>
      <c r="TQ21" s="13"/>
      <c r="TR21" s="13"/>
      <c r="TS21" s="13"/>
    </row>
    <row r="22" spans="1:659" ht="15" customHeight="1" thickTop="1" thickBot="1" x14ac:dyDescent="0.45">
      <c r="C22" s="419" t="s">
        <v>33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  <c r="AE22" s="419"/>
      <c r="AF22" s="419"/>
      <c r="AG22" s="419"/>
      <c r="AH22" s="419"/>
      <c r="AI22" s="419"/>
      <c r="DK22" s="112"/>
      <c r="DL22" s="112"/>
      <c r="DM22" s="112"/>
      <c r="DN22" s="112"/>
      <c r="DO22" s="112"/>
      <c r="DP22" s="112"/>
      <c r="DQ22" s="112"/>
      <c r="DR22" s="112"/>
      <c r="DS22" s="691"/>
      <c r="DT22" s="691"/>
      <c r="DU22" s="691"/>
      <c r="DV22" s="691"/>
      <c r="DW22" s="691"/>
      <c r="DX22" s="691"/>
      <c r="DY22" s="691"/>
      <c r="DZ22" s="691"/>
      <c r="EA22" s="691"/>
      <c r="EB22" s="691"/>
      <c r="EC22" s="691"/>
      <c r="ED22" s="691"/>
      <c r="EE22" s="691"/>
      <c r="EF22" s="691"/>
      <c r="EG22" s="691"/>
      <c r="EH22" s="691"/>
      <c r="EI22" s="691"/>
      <c r="EJ22" s="691"/>
      <c r="EK22" s="691"/>
      <c r="EL22" s="691"/>
      <c r="EM22" s="691"/>
      <c r="EN22" s="691"/>
      <c r="EO22" s="691"/>
      <c r="EP22" s="691"/>
      <c r="EQ22" s="691"/>
      <c r="ER22" s="691"/>
      <c r="ES22" s="691"/>
      <c r="ET22" s="691"/>
      <c r="EU22" s="691"/>
      <c r="EV22" s="691"/>
      <c r="EW22" s="691"/>
      <c r="EX22" s="691"/>
      <c r="EY22" s="691"/>
      <c r="EZ22" s="691"/>
      <c r="FA22" s="691"/>
      <c r="FB22" s="691"/>
      <c r="FC22" s="691"/>
      <c r="FD22" s="691"/>
      <c r="FE22" s="691"/>
      <c r="FF22" s="691"/>
      <c r="FG22" s="691"/>
      <c r="FH22" s="691"/>
      <c r="FI22" s="691"/>
      <c r="FJ22" s="691"/>
      <c r="FK22" s="691"/>
      <c r="FL22" s="691"/>
      <c r="FM22" s="691"/>
      <c r="FN22" s="691"/>
      <c r="FO22" s="691"/>
      <c r="FP22" s="691"/>
      <c r="FQ22" s="691"/>
      <c r="FR22" s="691"/>
      <c r="FS22" s="691"/>
      <c r="FT22" s="16"/>
      <c r="FY22" s="938" t="s">
        <v>33</v>
      </c>
      <c r="FZ22" s="938"/>
      <c r="GA22" s="938"/>
      <c r="GB22" s="938"/>
      <c r="GC22" s="938"/>
      <c r="GD22" s="938"/>
      <c r="GE22" s="938"/>
      <c r="GF22" s="938"/>
      <c r="GG22" s="938"/>
      <c r="GH22" s="938"/>
      <c r="GI22" s="938"/>
      <c r="GJ22" s="938"/>
      <c r="GK22" s="938"/>
      <c r="GL22" s="938"/>
      <c r="GM22" s="938"/>
      <c r="GN22" s="938"/>
      <c r="GO22" s="938"/>
      <c r="GP22" s="938"/>
      <c r="GQ22" s="938"/>
      <c r="GR22" s="938"/>
      <c r="GS22" s="938"/>
      <c r="GT22" s="938"/>
      <c r="GU22" s="938"/>
      <c r="GV22" s="938"/>
      <c r="GW22" s="938"/>
      <c r="GX22" s="938"/>
      <c r="GY22" s="938"/>
      <c r="GZ22" s="938"/>
      <c r="HA22" s="938"/>
      <c r="HB22" s="938"/>
      <c r="HC22" s="938"/>
      <c r="HD22" s="938"/>
      <c r="HE22" s="938"/>
      <c r="KH22" s="112"/>
      <c r="KI22" s="112"/>
      <c r="KJ22" s="112"/>
      <c r="KK22" s="112"/>
      <c r="KL22" s="112"/>
      <c r="KM22" s="112"/>
      <c r="KN22" s="112"/>
      <c r="KO22" s="112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T22" s="756" t="s">
        <v>33</v>
      </c>
      <c r="MU22" s="756"/>
      <c r="MV22" s="756"/>
      <c r="MW22" s="756"/>
      <c r="MX22" s="756"/>
      <c r="MY22" s="756"/>
      <c r="MZ22" s="756"/>
      <c r="NA22" s="756"/>
      <c r="NB22" s="756"/>
      <c r="NC22" s="756"/>
      <c r="ND22" s="756"/>
      <c r="NE22" s="756"/>
      <c r="NF22" s="756"/>
      <c r="NG22" s="756"/>
      <c r="NH22" s="756"/>
      <c r="NI22" s="756"/>
      <c r="NJ22" s="756"/>
      <c r="NK22" s="756"/>
      <c r="NL22" s="756"/>
      <c r="NM22" s="756"/>
      <c r="NN22" s="756"/>
      <c r="NO22" s="756"/>
      <c r="NP22" s="756"/>
      <c r="NQ22" s="756"/>
      <c r="NR22" s="756"/>
      <c r="NS22" s="756"/>
      <c r="NT22" s="756"/>
      <c r="NU22" s="756"/>
      <c r="NV22" s="756"/>
      <c r="NW22" s="756"/>
      <c r="NX22" s="756"/>
      <c r="NY22" s="756"/>
      <c r="NZ22" s="756"/>
      <c r="RC22" s="112"/>
      <c r="RD22" s="112"/>
      <c r="RE22" s="112"/>
      <c r="RF22" s="112"/>
      <c r="RG22" s="112"/>
      <c r="RH22" s="112"/>
      <c r="RI22" s="112"/>
      <c r="RJ22" s="112"/>
      <c r="RK22" s="691"/>
      <c r="RL22" s="691"/>
      <c r="RM22" s="691"/>
      <c r="RN22" s="691"/>
      <c r="RO22" s="691"/>
      <c r="RP22" s="691"/>
      <c r="RQ22" s="691"/>
      <c r="RR22" s="691"/>
      <c r="RS22" s="691"/>
      <c r="RT22" s="691"/>
      <c r="RU22" s="691"/>
      <c r="RV22" s="691"/>
      <c r="RW22" s="691"/>
      <c r="RX22" s="691"/>
      <c r="RY22" s="691"/>
      <c r="RZ22" s="691"/>
      <c r="SA22" s="691"/>
      <c r="SB22" s="691"/>
      <c r="SC22" s="691"/>
      <c r="SD22" s="691"/>
      <c r="SE22" s="691"/>
      <c r="SF22" s="691"/>
      <c r="SG22" s="691"/>
      <c r="SH22" s="691"/>
      <c r="SI22" s="691"/>
      <c r="SJ22" s="691"/>
      <c r="SK22" s="691"/>
      <c r="SL22" s="691"/>
      <c r="SM22" s="691"/>
      <c r="SN22" s="691"/>
      <c r="SO22" s="691"/>
      <c r="SP22" s="691"/>
      <c r="SQ22" s="691"/>
      <c r="SR22" s="691"/>
      <c r="SS22" s="691"/>
      <c r="ST22" s="691"/>
      <c r="SU22" s="691"/>
      <c r="SV22" s="691"/>
      <c r="SW22" s="691"/>
      <c r="SX22" s="691"/>
      <c r="SY22" s="691"/>
      <c r="SZ22" s="691"/>
      <c r="TA22" s="691"/>
      <c r="TB22" s="691"/>
      <c r="TC22" s="691"/>
      <c r="TD22" s="691"/>
      <c r="TE22" s="691"/>
      <c r="TF22" s="691"/>
      <c r="TG22" s="691"/>
      <c r="TH22" s="691"/>
      <c r="TI22" s="691"/>
      <c r="TJ22" s="691"/>
      <c r="TK22" s="691"/>
    </row>
    <row r="23" spans="1:659" ht="15" customHeight="1" thickTop="1" x14ac:dyDescent="0.4"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Y23" s="865"/>
      <c r="AZ23" s="866"/>
      <c r="BA23" s="866"/>
      <c r="BB23" s="866"/>
      <c r="BC23" s="866"/>
      <c r="BD23" s="866"/>
      <c r="BE23" s="866"/>
      <c r="BF23" s="866"/>
      <c r="BG23" s="866"/>
      <c r="BH23" s="866"/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/>
      <c r="BT23" s="866"/>
      <c r="BU23" s="866"/>
      <c r="BV23" s="866"/>
      <c r="BW23" s="866"/>
      <c r="BX23" s="866"/>
      <c r="BY23" s="866"/>
      <c r="BZ23" s="867"/>
      <c r="DK23" s="112"/>
      <c r="DL23" s="112"/>
      <c r="DM23" s="112"/>
      <c r="DN23" s="112"/>
      <c r="DO23" s="112"/>
      <c r="DP23" s="112"/>
      <c r="DQ23" s="112"/>
      <c r="DR23" s="112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16"/>
      <c r="FY23" s="419"/>
      <c r="FZ23" s="419"/>
      <c r="GA23" s="419"/>
      <c r="GB23" s="419"/>
      <c r="GC23" s="419"/>
      <c r="GD23" s="419"/>
      <c r="GE23" s="419"/>
      <c r="GF23" s="419"/>
      <c r="GG23" s="419"/>
      <c r="GH23" s="419"/>
      <c r="GI23" s="419"/>
      <c r="GJ23" s="419"/>
      <c r="GK23" s="419"/>
      <c r="GL23" s="419"/>
      <c r="GM23" s="419"/>
      <c r="GN23" s="419"/>
      <c r="GO23" s="419"/>
      <c r="GP23" s="419"/>
      <c r="GQ23" s="419"/>
      <c r="GR23" s="419"/>
      <c r="GS23" s="419"/>
      <c r="GT23" s="419"/>
      <c r="GU23" s="419"/>
      <c r="GV23" s="419"/>
      <c r="GW23" s="419"/>
      <c r="GX23" s="419"/>
      <c r="GY23" s="419"/>
      <c r="GZ23" s="419"/>
      <c r="HA23" s="419"/>
      <c r="HB23" s="419"/>
      <c r="HC23" s="419"/>
      <c r="HD23" s="419"/>
      <c r="HE23" s="419"/>
      <c r="HU23" s="670" t="str">
        <f>IF(AY23="","",AY23)</f>
        <v/>
      </c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  <c r="IL23" s="670"/>
      <c r="IM23" s="670"/>
      <c r="IN23" s="670"/>
      <c r="IO23" s="670"/>
      <c r="IP23" s="670"/>
      <c r="IQ23" s="670"/>
      <c r="IR23" s="670"/>
      <c r="IS23" s="670"/>
      <c r="IT23" s="670"/>
      <c r="IU23" s="670"/>
      <c r="IV23" s="670"/>
      <c r="KH23" s="112"/>
      <c r="KI23" s="112"/>
      <c r="KJ23" s="112"/>
      <c r="KK23" s="112"/>
      <c r="KL23" s="112"/>
      <c r="KM23" s="112"/>
      <c r="KN23" s="112"/>
      <c r="KO23" s="112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T23" s="757"/>
      <c r="MU23" s="757"/>
      <c r="MV23" s="757"/>
      <c r="MW23" s="757"/>
      <c r="MX23" s="757"/>
      <c r="MY23" s="757"/>
      <c r="MZ23" s="757"/>
      <c r="NA23" s="757"/>
      <c r="NB23" s="757"/>
      <c r="NC23" s="757"/>
      <c r="ND23" s="757"/>
      <c r="NE23" s="757"/>
      <c r="NF23" s="757"/>
      <c r="NG23" s="757"/>
      <c r="NH23" s="757"/>
      <c r="NI23" s="757"/>
      <c r="NJ23" s="757"/>
      <c r="NK23" s="757"/>
      <c r="NL23" s="757"/>
      <c r="NM23" s="757"/>
      <c r="NN23" s="757"/>
      <c r="NO23" s="757"/>
      <c r="NP23" s="757"/>
      <c r="NQ23" s="757"/>
      <c r="NR23" s="757"/>
      <c r="NS23" s="757"/>
      <c r="NT23" s="757"/>
      <c r="NU23" s="757"/>
      <c r="NV23" s="757"/>
      <c r="NW23" s="757"/>
      <c r="NX23" s="757"/>
      <c r="NY23" s="757"/>
      <c r="NZ23" s="757"/>
      <c r="OP23" s="670" t="str">
        <f>IF(HU23="","",HU23)</f>
        <v/>
      </c>
      <c r="OQ23" s="670"/>
      <c r="OR23" s="670"/>
      <c r="OS23" s="670"/>
      <c r="OT23" s="670"/>
      <c r="OU23" s="670"/>
      <c r="OV23" s="670"/>
      <c r="OW23" s="670"/>
      <c r="OX23" s="670"/>
      <c r="OY23" s="670"/>
      <c r="OZ23" s="670"/>
      <c r="PA23" s="670"/>
      <c r="PB23" s="670"/>
      <c r="PC23" s="670"/>
      <c r="PD23" s="670"/>
      <c r="PE23" s="670"/>
      <c r="PF23" s="670"/>
      <c r="PG23" s="670"/>
      <c r="PH23" s="670"/>
      <c r="PI23" s="670"/>
      <c r="PJ23" s="670"/>
      <c r="PK23" s="670"/>
      <c r="PL23" s="670"/>
      <c r="PM23" s="670"/>
      <c r="PN23" s="670"/>
      <c r="PO23" s="670"/>
      <c r="PP23" s="670"/>
      <c r="PQ23" s="670"/>
      <c r="RC23" s="112"/>
      <c r="RD23" s="112"/>
      <c r="RE23" s="112"/>
      <c r="RF23" s="112"/>
      <c r="RG23" s="112"/>
      <c r="RH23" s="112"/>
      <c r="RI23" s="112"/>
      <c r="RJ23" s="112"/>
      <c r="RK23" s="691"/>
      <c r="RL23" s="691"/>
      <c r="RM23" s="691"/>
      <c r="RN23" s="691"/>
      <c r="RO23" s="691"/>
      <c r="RP23" s="691"/>
      <c r="RQ23" s="691"/>
      <c r="RR23" s="691"/>
      <c r="RS23" s="691"/>
      <c r="RT23" s="691"/>
      <c r="RU23" s="691"/>
      <c r="RV23" s="691"/>
      <c r="RW23" s="691"/>
      <c r="RX23" s="691"/>
      <c r="RY23" s="691"/>
      <c r="RZ23" s="691"/>
      <c r="SA23" s="691"/>
      <c r="SB23" s="691"/>
      <c r="SC23" s="691"/>
      <c r="SD23" s="691"/>
      <c r="SE23" s="691"/>
      <c r="SF23" s="691"/>
      <c r="SG23" s="691"/>
      <c r="SH23" s="691"/>
      <c r="SI23" s="691"/>
      <c r="SJ23" s="691"/>
      <c r="SK23" s="691"/>
      <c r="SL23" s="691"/>
      <c r="SM23" s="691"/>
      <c r="SN23" s="691"/>
      <c r="SO23" s="691"/>
      <c r="SP23" s="691"/>
      <c r="SQ23" s="691"/>
      <c r="SR23" s="691"/>
      <c r="SS23" s="691"/>
      <c r="ST23" s="691"/>
      <c r="SU23" s="691"/>
      <c r="SV23" s="691"/>
      <c r="SW23" s="691"/>
      <c r="SX23" s="691"/>
      <c r="SY23" s="691"/>
      <c r="SZ23" s="691"/>
      <c r="TA23" s="691"/>
      <c r="TB23" s="691"/>
      <c r="TC23" s="691"/>
      <c r="TD23" s="691"/>
      <c r="TE23" s="691"/>
      <c r="TF23" s="691"/>
      <c r="TG23" s="691"/>
      <c r="TH23" s="691"/>
      <c r="TI23" s="691"/>
      <c r="TJ23" s="691"/>
      <c r="TK23" s="691"/>
    </row>
    <row r="24" spans="1:659" ht="15" customHeight="1" x14ac:dyDescent="0.5"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7"/>
      <c r="AK24" s="180" t="s">
        <v>22</v>
      </c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868"/>
      <c r="AZ24" s="869"/>
      <c r="BA24" s="869"/>
      <c r="BB24" s="869"/>
      <c r="BC24" s="869"/>
      <c r="BD24" s="869"/>
      <c r="BE24" s="869"/>
      <c r="BF24" s="869"/>
      <c r="BG24" s="869"/>
      <c r="BH24" s="869"/>
      <c r="BI24" s="869"/>
      <c r="BJ24" s="869"/>
      <c r="BK24" s="869"/>
      <c r="BL24" s="869"/>
      <c r="BM24" s="869"/>
      <c r="BN24" s="869"/>
      <c r="BO24" s="869"/>
      <c r="BP24" s="869"/>
      <c r="BQ24" s="869"/>
      <c r="BR24" s="869"/>
      <c r="BS24" s="869"/>
      <c r="BT24" s="869"/>
      <c r="BU24" s="869"/>
      <c r="BV24" s="869"/>
      <c r="BW24" s="869"/>
      <c r="BX24" s="869"/>
      <c r="BY24" s="869"/>
      <c r="BZ24" s="870"/>
      <c r="DK24" s="112" t="s">
        <v>54</v>
      </c>
      <c r="DL24" s="112"/>
      <c r="DM24" s="112"/>
      <c r="DN24" s="112"/>
      <c r="DO24" s="112"/>
      <c r="DP24" s="112"/>
      <c r="DQ24" s="112"/>
      <c r="DR24" s="112"/>
      <c r="DS24" s="691" t="str">
        <f>IF(総合請求書!BZ26="","",総合請求書!BZ26)</f>
        <v/>
      </c>
      <c r="DT24" s="691"/>
      <c r="DU24" s="691"/>
      <c r="DV24" s="691"/>
      <c r="DW24" s="691"/>
      <c r="DX24" s="691"/>
      <c r="DY24" s="691"/>
      <c r="DZ24" s="691"/>
      <c r="EA24" s="691"/>
      <c r="EB24" s="691"/>
      <c r="EC24" s="691"/>
      <c r="ED24" s="691"/>
      <c r="EE24" s="691"/>
      <c r="EF24" s="691"/>
      <c r="EG24" s="691"/>
      <c r="EH24" s="691"/>
      <c r="EI24" s="691"/>
      <c r="EJ24" s="691"/>
      <c r="EK24" s="691"/>
      <c r="EL24" s="691"/>
      <c r="EM24" s="691"/>
      <c r="EN24" s="691"/>
      <c r="EO24" s="112" t="s">
        <v>62</v>
      </c>
      <c r="EP24" s="112"/>
      <c r="EQ24" s="112"/>
      <c r="ER24" s="112"/>
      <c r="ES24" s="112"/>
      <c r="ET24" s="112"/>
      <c r="EU24" s="112"/>
      <c r="EV24" s="112"/>
      <c r="EW24" s="691" t="str">
        <f>IF(総合請求書!CX26="","",総合請求書!CX26)</f>
        <v/>
      </c>
      <c r="EX24" s="691"/>
      <c r="EY24" s="691"/>
      <c r="EZ24" s="691"/>
      <c r="FA24" s="691"/>
      <c r="FB24" s="691"/>
      <c r="FC24" s="691"/>
      <c r="FD24" s="691"/>
      <c r="FE24" s="691"/>
      <c r="FF24" s="691"/>
      <c r="FG24" s="691"/>
      <c r="FH24" s="691"/>
      <c r="FI24" s="691"/>
      <c r="FJ24" s="691"/>
      <c r="FK24" s="691"/>
      <c r="FL24" s="691"/>
      <c r="FM24" s="691"/>
      <c r="FN24" s="691"/>
      <c r="FO24" s="691"/>
      <c r="FP24" s="691"/>
      <c r="FQ24" s="691"/>
      <c r="FR24" s="691"/>
      <c r="FS24" s="691"/>
      <c r="FT24" s="16"/>
      <c r="FY24" s="419"/>
      <c r="FZ24" s="419"/>
      <c r="GA24" s="419"/>
      <c r="GB24" s="419"/>
      <c r="GC24" s="419"/>
      <c r="GD24" s="419"/>
      <c r="GE24" s="419"/>
      <c r="GF24" s="419"/>
      <c r="GG24" s="419"/>
      <c r="GH24" s="419"/>
      <c r="GI24" s="419"/>
      <c r="GJ24" s="419"/>
      <c r="GK24" s="419"/>
      <c r="GL24" s="419"/>
      <c r="GM24" s="419"/>
      <c r="GN24" s="419"/>
      <c r="GO24" s="419"/>
      <c r="GP24" s="419"/>
      <c r="GQ24" s="419"/>
      <c r="GR24" s="419"/>
      <c r="GS24" s="419"/>
      <c r="GT24" s="419"/>
      <c r="GU24" s="419"/>
      <c r="GV24" s="419"/>
      <c r="GW24" s="419"/>
      <c r="GX24" s="419"/>
      <c r="GY24" s="419"/>
      <c r="GZ24" s="419"/>
      <c r="HA24" s="419"/>
      <c r="HB24" s="419"/>
      <c r="HC24" s="419"/>
      <c r="HD24" s="419"/>
      <c r="HE24" s="419"/>
      <c r="HF24" s="7"/>
      <c r="HG24" s="180" t="s">
        <v>22</v>
      </c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670"/>
      <c r="HV24" s="670"/>
      <c r="HW24" s="670"/>
      <c r="HX24" s="670"/>
      <c r="HY24" s="670"/>
      <c r="HZ24" s="670"/>
      <c r="IA24" s="670"/>
      <c r="IB24" s="670"/>
      <c r="IC24" s="670"/>
      <c r="ID24" s="670"/>
      <c r="IE24" s="670"/>
      <c r="IF24" s="670"/>
      <c r="IG24" s="670"/>
      <c r="IH24" s="670"/>
      <c r="II24" s="670"/>
      <c r="IJ24" s="670"/>
      <c r="IK24" s="670"/>
      <c r="IL24" s="670"/>
      <c r="IM24" s="670"/>
      <c r="IN24" s="670"/>
      <c r="IO24" s="670"/>
      <c r="IP24" s="670"/>
      <c r="IQ24" s="670"/>
      <c r="IR24" s="670"/>
      <c r="IS24" s="670"/>
      <c r="IT24" s="670"/>
      <c r="IU24" s="670"/>
      <c r="IV24" s="670"/>
      <c r="KH24" s="112" t="s">
        <v>54</v>
      </c>
      <c r="KI24" s="112"/>
      <c r="KJ24" s="112"/>
      <c r="KK24" s="112"/>
      <c r="KL24" s="112"/>
      <c r="KM24" s="112"/>
      <c r="KN24" s="112"/>
      <c r="KO24" s="112"/>
      <c r="KP24" s="50" t="str">
        <f>DS24</f>
        <v/>
      </c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112" t="s">
        <v>62</v>
      </c>
      <c r="LM24" s="112"/>
      <c r="LN24" s="112"/>
      <c r="LO24" s="112"/>
      <c r="LP24" s="112"/>
      <c r="LQ24" s="112"/>
      <c r="LR24" s="112"/>
      <c r="LS24" s="112"/>
      <c r="LT24" s="50" t="str">
        <f>EW24</f>
        <v/>
      </c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T24" s="757"/>
      <c r="MU24" s="757"/>
      <c r="MV24" s="757"/>
      <c r="MW24" s="757"/>
      <c r="MX24" s="757"/>
      <c r="MY24" s="757"/>
      <c r="MZ24" s="757"/>
      <c r="NA24" s="757"/>
      <c r="NB24" s="757"/>
      <c r="NC24" s="757"/>
      <c r="ND24" s="757"/>
      <c r="NE24" s="757"/>
      <c r="NF24" s="757"/>
      <c r="NG24" s="757"/>
      <c r="NH24" s="757"/>
      <c r="NI24" s="757"/>
      <c r="NJ24" s="757"/>
      <c r="NK24" s="757"/>
      <c r="NL24" s="757"/>
      <c r="NM24" s="757"/>
      <c r="NN24" s="757"/>
      <c r="NO24" s="757"/>
      <c r="NP24" s="757"/>
      <c r="NQ24" s="757"/>
      <c r="NR24" s="757"/>
      <c r="NS24" s="757"/>
      <c r="NT24" s="757"/>
      <c r="NU24" s="757"/>
      <c r="NV24" s="757"/>
      <c r="NW24" s="757"/>
      <c r="NX24" s="757"/>
      <c r="NY24" s="757"/>
      <c r="NZ24" s="757"/>
      <c r="OA24" s="7"/>
      <c r="OB24" s="180" t="s">
        <v>22</v>
      </c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670"/>
      <c r="OQ24" s="670"/>
      <c r="OR24" s="670"/>
      <c r="OS24" s="670"/>
      <c r="OT24" s="670"/>
      <c r="OU24" s="670"/>
      <c r="OV24" s="670"/>
      <c r="OW24" s="670"/>
      <c r="OX24" s="670"/>
      <c r="OY24" s="670"/>
      <c r="OZ24" s="670"/>
      <c r="PA24" s="670"/>
      <c r="PB24" s="670"/>
      <c r="PC24" s="670"/>
      <c r="PD24" s="670"/>
      <c r="PE24" s="670"/>
      <c r="PF24" s="670"/>
      <c r="PG24" s="670"/>
      <c r="PH24" s="670"/>
      <c r="PI24" s="670"/>
      <c r="PJ24" s="670"/>
      <c r="PK24" s="670"/>
      <c r="PL24" s="670"/>
      <c r="PM24" s="670"/>
      <c r="PN24" s="670"/>
      <c r="PO24" s="670"/>
      <c r="PP24" s="670"/>
      <c r="PQ24" s="670"/>
      <c r="RC24" s="112" t="s">
        <v>54</v>
      </c>
      <c r="RD24" s="112"/>
      <c r="RE24" s="112"/>
      <c r="RF24" s="112"/>
      <c r="RG24" s="112"/>
      <c r="RH24" s="112"/>
      <c r="RI24" s="112"/>
      <c r="RJ24" s="112"/>
      <c r="RK24" s="691" t="str">
        <f>KP24</f>
        <v/>
      </c>
      <c r="RL24" s="691"/>
      <c r="RM24" s="691"/>
      <c r="RN24" s="691"/>
      <c r="RO24" s="691"/>
      <c r="RP24" s="691"/>
      <c r="RQ24" s="691"/>
      <c r="RR24" s="691"/>
      <c r="RS24" s="691"/>
      <c r="RT24" s="691"/>
      <c r="RU24" s="691"/>
      <c r="RV24" s="691"/>
      <c r="RW24" s="691"/>
      <c r="RX24" s="691"/>
      <c r="RY24" s="691"/>
      <c r="RZ24" s="691"/>
      <c r="SA24" s="691"/>
      <c r="SB24" s="691"/>
      <c r="SC24" s="691"/>
      <c r="SD24" s="691"/>
      <c r="SE24" s="691"/>
      <c r="SF24" s="691"/>
      <c r="SG24" s="112" t="s">
        <v>62</v>
      </c>
      <c r="SH24" s="112"/>
      <c r="SI24" s="112"/>
      <c r="SJ24" s="112"/>
      <c r="SK24" s="112"/>
      <c r="SL24" s="112"/>
      <c r="SM24" s="112"/>
      <c r="SN24" s="112"/>
      <c r="SO24" s="691" t="str">
        <f>LT24</f>
        <v/>
      </c>
      <c r="SP24" s="691"/>
      <c r="SQ24" s="691"/>
      <c r="SR24" s="691"/>
      <c r="SS24" s="691"/>
      <c r="ST24" s="691"/>
      <c r="SU24" s="691"/>
      <c r="SV24" s="691"/>
      <c r="SW24" s="691"/>
      <c r="SX24" s="691"/>
      <c r="SY24" s="691"/>
      <c r="SZ24" s="691"/>
      <c r="TA24" s="691"/>
      <c r="TB24" s="691"/>
      <c r="TC24" s="691"/>
      <c r="TD24" s="691"/>
      <c r="TE24" s="691"/>
      <c r="TF24" s="691"/>
      <c r="TG24" s="691"/>
      <c r="TH24" s="691"/>
      <c r="TI24" s="691"/>
      <c r="TJ24" s="691"/>
      <c r="TK24" s="691"/>
    </row>
    <row r="25" spans="1:659" ht="15" customHeight="1" thickBot="1" x14ac:dyDescent="0.55000000000000004"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  <c r="AE25" s="419"/>
      <c r="AF25" s="419"/>
      <c r="AG25" s="419"/>
      <c r="AH25" s="419"/>
      <c r="AI25" s="419"/>
      <c r="AJ25" s="7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871"/>
      <c r="AZ25" s="872"/>
      <c r="BA25" s="872"/>
      <c r="BB25" s="872"/>
      <c r="BC25" s="872"/>
      <c r="BD25" s="872"/>
      <c r="BE25" s="872"/>
      <c r="BF25" s="872"/>
      <c r="BG25" s="872"/>
      <c r="BH25" s="872"/>
      <c r="BI25" s="872"/>
      <c r="BJ25" s="872"/>
      <c r="BK25" s="872"/>
      <c r="BL25" s="872"/>
      <c r="BM25" s="872"/>
      <c r="BN25" s="872"/>
      <c r="BO25" s="872"/>
      <c r="BP25" s="872"/>
      <c r="BQ25" s="872"/>
      <c r="BR25" s="872"/>
      <c r="BS25" s="872"/>
      <c r="BT25" s="872"/>
      <c r="BU25" s="872"/>
      <c r="BV25" s="872"/>
      <c r="BW25" s="872"/>
      <c r="BX25" s="872"/>
      <c r="BY25" s="872"/>
      <c r="BZ25" s="873"/>
      <c r="DK25" s="112"/>
      <c r="DL25" s="112"/>
      <c r="DM25" s="112"/>
      <c r="DN25" s="112"/>
      <c r="DO25" s="112"/>
      <c r="DP25" s="112"/>
      <c r="DQ25" s="112"/>
      <c r="DR25" s="112"/>
      <c r="DS25" s="691"/>
      <c r="DT25" s="691"/>
      <c r="DU25" s="691"/>
      <c r="DV25" s="691"/>
      <c r="DW25" s="691"/>
      <c r="DX25" s="691"/>
      <c r="DY25" s="691"/>
      <c r="DZ25" s="691"/>
      <c r="EA25" s="691"/>
      <c r="EB25" s="691"/>
      <c r="EC25" s="691"/>
      <c r="ED25" s="691"/>
      <c r="EE25" s="691"/>
      <c r="EF25" s="691"/>
      <c r="EG25" s="691"/>
      <c r="EH25" s="691"/>
      <c r="EI25" s="691"/>
      <c r="EJ25" s="691"/>
      <c r="EK25" s="691"/>
      <c r="EL25" s="691"/>
      <c r="EM25" s="691"/>
      <c r="EN25" s="691"/>
      <c r="EO25" s="112"/>
      <c r="EP25" s="112"/>
      <c r="EQ25" s="112"/>
      <c r="ER25" s="112"/>
      <c r="ES25" s="112"/>
      <c r="ET25" s="112"/>
      <c r="EU25" s="112"/>
      <c r="EV25" s="112"/>
      <c r="EW25" s="691"/>
      <c r="EX25" s="691"/>
      <c r="EY25" s="691"/>
      <c r="EZ25" s="691"/>
      <c r="FA25" s="691"/>
      <c r="FB25" s="691"/>
      <c r="FC25" s="691"/>
      <c r="FD25" s="691"/>
      <c r="FE25" s="691"/>
      <c r="FF25" s="691"/>
      <c r="FG25" s="691"/>
      <c r="FH25" s="691"/>
      <c r="FI25" s="691"/>
      <c r="FJ25" s="691"/>
      <c r="FK25" s="691"/>
      <c r="FL25" s="691"/>
      <c r="FM25" s="691"/>
      <c r="FN25" s="691"/>
      <c r="FO25" s="691"/>
      <c r="FP25" s="691"/>
      <c r="FQ25" s="691"/>
      <c r="FR25" s="691"/>
      <c r="FS25" s="691"/>
      <c r="FT25" s="16"/>
      <c r="FY25" s="419"/>
      <c r="FZ25" s="419"/>
      <c r="GA25" s="419"/>
      <c r="GB25" s="419"/>
      <c r="GC25" s="419"/>
      <c r="GD25" s="419"/>
      <c r="GE25" s="419"/>
      <c r="GF25" s="419"/>
      <c r="GG25" s="419"/>
      <c r="GH25" s="419"/>
      <c r="GI25" s="419"/>
      <c r="GJ25" s="419"/>
      <c r="GK25" s="419"/>
      <c r="GL25" s="419"/>
      <c r="GM25" s="419"/>
      <c r="GN25" s="419"/>
      <c r="GO25" s="419"/>
      <c r="GP25" s="419"/>
      <c r="GQ25" s="419"/>
      <c r="GR25" s="419"/>
      <c r="GS25" s="419"/>
      <c r="GT25" s="419"/>
      <c r="GU25" s="419"/>
      <c r="GV25" s="419"/>
      <c r="GW25" s="419"/>
      <c r="GX25" s="419"/>
      <c r="GY25" s="419"/>
      <c r="GZ25" s="419"/>
      <c r="HA25" s="419"/>
      <c r="HB25" s="419"/>
      <c r="HC25" s="419"/>
      <c r="HD25" s="419"/>
      <c r="HE25" s="419"/>
      <c r="HF25" s="7"/>
      <c r="HG25" s="181"/>
      <c r="HH25" s="181"/>
      <c r="HI25" s="181"/>
      <c r="HJ25" s="181"/>
      <c r="HK25" s="181"/>
      <c r="HL25" s="181"/>
      <c r="HM25" s="181"/>
      <c r="HN25" s="181"/>
      <c r="HO25" s="181"/>
      <c r="HP25" s="181"/>
      <c r="HQ25" s="181"/>
      <c r="HR25" s="181"/>
      <c r="HS25" s="181"/>
      <c r="HT25" s="181"/>
      <c r="HU25" s="671"/>
      <c r="HV25" s="671"/>
      <c r="HW25" s="671"/>
      <c r="HX25" s="671"/>
      <c r="HY25" s="671"/>
      <c r="HZ25" s="671"/>
      <c r="IA25" s="671"/>
      <c r="IB25" s="671"/>
      <c r="IC25" s="671"/>
      <c r="ID25" s="671"/>
      <c r="IE25" s="671"/>
      <c r="IF25" s="671"/>
      <c r="IG25" s="671"/>
      <c r="IH25" s="671"/>
      <c r="II25" s="671"/>
      <c r="IJ25" s="671"/>
      <c r="IK25" s="671"/>
      <c r="IL25" s="671"/>
      <c r="IM25" s="671"/>
      <c r="IN25" s="671"/>
      <c r="IO25" s="671"/>
      <c r="IP25" s="671"/>
      <c r="IQ25" s="671"/>
      <c r="IR25" s="671"/>
      <c r="IS25" s="671"/>
      <c r="IT25" s="671"/>
      <c r="IU25" s="671"/>
      <c r="IV25" s="671"/>
      <c r="KH25" s="112"/>
      <c r="KI25" s="112"/>
      <c r="KJ25" s="112"/>
      <c r="KK25" s="112"/>
      <c r="KL25" s="112"/>
      <c r="KM25" s="112"/>
      <c r="KN25" s="112"/>
      <c r="KO25" s="112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112"/>
      <c r="LM25" s="112"/>
      <c r="LN25" s="112"/>
      <c r="LO25" s="112"/>
      <c r="LP25" s="112"/>
      <c r="LQ25" s="112"/>
      <c r="LR25" s="112"/>
      <c r="LS25" s="112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T25" s="757"/>
      <c r="MU25" s="757"/>
      <c r="MV25" s="757"/>
      <c r="MW25" s="757"/>
      <c r="MX25" s="757"/>
      <c r="MY25" s="757"/>
      <c r="MZ25" s="757"/>
      <c r="NA25" s="757"/>
      <c r="NB25" s="757"/>
      <c r="NC25" s="757"/>
      <c r="ND25" s="757"/>
      <c r="NE25" s="757"/>
      <c r="NF25" s="757"/>
      <c r="NG25" s="757"/>
      <c r="NH25" s="757"/>
      <c r="NI25" s="757"/>
      <c r="NJ25" s="757"/>
      <c r="NK25" s="757"/>
      <c r="NL25" s="757"/>
      <c r="NM25" s="757"/>
      <c r="NN25" s="757"/>
      <c r="NO25" s="757"/>
      <c r="NP25" s="757"/>
      <c r="NQ25" s="757"/>
      <c r="NR25" s="757"/>
      <c r="NS25" s="757"/>
      <c r="NT25" s="757"/>
      <c r="NU25" s="757"/>
      <c r="NV25" s="757"/>
      <c r="NW25" s="757"/>
      <c r="NX25" s="757"/>
      <c r="NY25" s="757"/>
      <c r="NZ25" s="757"/>
      <c r="OA25" s="7"/>
      <c r="OB25" s="181"/>
      <c r="OC25" s="181"/>
      <c r="OD25" s="181"/>
      <c r="OE25" s="181"/>
      <c r="OF25" s="181"/>
      <c r="OG25" s="181"/>
      <c r="OH25" s="181"/>
      <c r="OI25" s="181"/>
      <c r="OJ25" s="181"/>
      <c r="OK25" s="181"/>
      <c r="OL25" s="181"/>
      <c r="OM25" s="181"/>
      <c r="ON25" s="181"/>
      <c r="OO25" s="181"/>
      <c r="OP25" s="671"/>
      <c r="OQ25" s="671"/>
      <c r="OR25" s="671"/>
      <c r="OS25" s="671"/>
      <c r="OT25" s="671"/>
      <c r="OU25" s="671"/>
      <c r="OV25" s="671"/>
      <c r="OW25" s="671"/>
      <c r="OX25" s="671"/>
      <c r="OY25" s="671"/>
      <c r="OZ25" s="671"/>
      <c r="PA25" s="671"/>
      <c r="PB25" s="671"/>
      <c r="PC25" s="671"/>
      <c r="PD25" s="671"/>
      <c r="PE25" s="671"/>
      <c r="PF25" s="671"/>
      <c r="PG25" s="671"/>
      <c r="PH25" s="671"/>
      <c r="PI25" s="671"/>
      <c r="PJ25" s="671"/>
      <c r="PK25" s="671"/>
      <c r="PL25" s="671"/>
      <c r="PM25" s="671"/>
      <c r="PN25" s="671"/>
      <c r="PO25" s="671"/>
      <c r="PP25" s="671"/>
      <c r="PQ25" s="671"/>
      <c r="RC25" s="112"/>
      <c r="RD25" s="112"/>
      <c r="RE25" s="112"/>
      <c r="RF25" s="112"/>
      <c r="RG25" s="112"/>
      <c r="RH25" s="112"/>
      <c r="RI25" s="112"/>
      <c r="RJ25" s="112"/>
      <c r="RK25" s="691"/>
      <c r="RL25" s="691"/>
      <c r="RM25" s="691"/>
      <c r="RN25" s="691"/>
      <c r="RO25" s="691"/>
      <c r="RP25" s="691"/>
      <c r="RQ25" s="691"/>
      <c r="RR25" s="691"/>
      <c r="RS25" s="691"/>
      <c r="RT25" s="691"/>
      <c r="RU25" s="691"/>
      <c r="RV25" s="691"/>
      <c r="RW25" s="691"/>
      <c r="RX25" s="691"/>
      <c r="RY25" s="691"/>
      <c r="RZ25" s="691"/>
      <c r="SA25" s="691"/>
      <c r="SB25" s="691"/>
      <c r="SC25" s="691"/>
      <c r="SD25" s="691"/>
      <c r="SE25" s="691"/>
      <c r="SF25" s="691"/>
      <c r="SG25" s="112"/>
      <c r="SH25" s="112"/>
      <c r="SI25" s="112"/>
      <c r="SJ25" s="112"/>
      <c r="SK25" s="112"/>
      <c r="SL25" s="112"/>
      <c r="SM25" s="112"/>
      <c r="SN25" s="112"/>
      <c r="SO25" s="691"/>
      <c r="SP25" s="691"/>
      <c r="SQ25" s="691"/>
      <c r="SR25" s="691"/>
      <c r="SS25" s="691"/>
      <c r="ST25" s="691"/>
      <c r="SU25" s="691"/>
      <c r="SV25" s="691"/>
      <c r="SW25" s="691"/>
      <c r="SX25" s="691"/>
      <c r="SY25" s="691"/>
      <c r="SZ25" s="691"/>
      <c r="TA25" s="691"/>
      <c r="TB25" s="691"/>
      <c r="TC25" s="691"/>
      <c r="TD25" s="691"/>
      <c r="TE25" s="691"/>
      <c r="TF25" s="691"/>
      <c r="TG25" s="691"/>
      <c r="TH25" s="691"/>
      <c r="TI25" s="691"/>
      <c r="TJ25" s="691"/>
      <c r="TK25" s="691"/>
    </row>
    <row r="26" spans="1:659" ht="12.6" customHeight="1" thickTop="1" thickBot="1" x14ac:dyDescent="0.45">
      <c r="A26" s="6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23"/>
      <c r="DL26" s="123"/>
      <c r="DM26" s="123"/>
      <c r="DN26" s="123"/>
      <c r="DO26" s="123"/>
      <c r="DP26" s="123"/>
      <c r="DQ26" s="123"/>
      <c r="DR26" s="123"/>
      <c r="DS26" s="694"/>
      <c r="DT26" s="694"/>
      <c r="DU26" s="694"/>
      <c r="DV26" s="694"/>
      <c r="DW26" s="694"/>
      <c r="DX26" s="694"/>
      <c r="DY26" s="694"/>
      <c r="DZ26" s="694"/>
      <c r="EA26" s="694"/>
      <c r="EB26" s="694"/>
      <c r="EC26" s="694"/>
      <c r="ED26" s="694"/>
      <c r="EE26" s="694"/>
      <c r="EF26" s="694"/>
      <c r="EG26" s="694"/>
      <c r="EH26" s="694"/>
      <c r="EI26" s="694"/>
      <c r="EJ26" s="694"/>
      <c r="EK26" s="694"/>
      <c r="EL26" s="694"/>
      <c r="EM26" s="694"/>
      <c r="EN26" s="694"/>
      <c r="EO26" s="112"/>
      <c r="EP26" s="112"/>
      <c r="EQ26" s="112"/>
      <c r="ER26" s="112"/>
      <c r="ES26" s="112"/>
      <c r="ET26" s="112"/>
      <c r="EU26" s="112"/>
      <c r="EV26" s="112"/>
      <c r="EW26" s="694"/>
      <c r="EX26" s="694"/>
      <c r="EY26" s="694"/>
      <c r="EZ26" s="694"/>
      <c r="FA26" s="694"/>
      <c r="FB26" s="694"/>
      <c r="FC26" s="694"/>
      <c r="FD26" s="694"/>
      <c r="FE26" s="694"/>
      <c r="FF26" s="694"/>
      <c r="FG26" s="694"/>
      <c r="FH26" s="694"/>
      <c r="FI26" s="694"/>
      <c r="FJ26" s="691"/>
      <c r="FK26" s="691"/>
      <c r="FL26" s="691"/>
      <c r="FM26" s="691"/>
      <c r="FN26" s="691"/>
      <c r="FO26" s="691"/>
      <c r="FP26" s="691"/>
      <c r="FQ26" s="691"/>
      <c r="FR26" s="691"/>
      <c r="FS26" s="691"/>
      <c r="FT26" s="16"/>
      <c r="FV26" s="6"/>
      <c r="FW26" s="6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23"/>
      <c r="KI26" s="123"/>
      <c r="KJ26" s="123"/>
      <c r="KK26" s="123"/>
      <c r="KL26" s="123"/>
      <c r="KM26" s="123"/>
      <c r="KN26" s="123"/>
      <c r="KO26" s="123"/>
      <c r="KP26" s="936"/>
      <c r="KQ26" s="936"/>
      <c r="KR26" s="936"/>
      <c r="KS26" s="936"/>
      <c r="KT26" s="936"/>
      <c r="KU26" s="936"/>
      <c r="KV26" s="936"/>
      <c r="KW26" s="936"/>
      <c r="KX26" s="936"/>
      <c r="KY26" s="936"/>
      <c r="KZ26" s="936"/>
      <c r="LA26" s="936"/>
      <c r="LB26" s="936"/>
      <c r="LC26" s="936"/>
      <c r="LD26" s="936"/>
      <c r="LE26" s="936"/>
      <c r="LF26" s="936"/>
      <c r="LG26" s="936"/>
      <c r="LH26" s="936"/>
      <c r="LI26" s="936"/>
      <c r="LJ26" s="936"/>
      <c r="LK26" s="936"/>
      <c r="LL26" s="112"/>
      <c r="LM26" s="112"/>
      <c r="LN26" s="112"/>
      <c r="LO26" s="112"/>
      <c r="LP26" s="112"/>
      <c r="LQ26" s="112"/>
      <c r="LR26" s="112"/>
      <c r="LS26" s="112"/>
      <c r="LT26" s="936"/>
      <c r="LU26" s="936"/>
      <c r="LV26" s="936"/>
      <c r="LW26" s="936"/>
      <c r="LX26" s="936"/>
      <c r="LY26" s="936"/>
      <c r="LZ26" s="936"/>
      <c r="MA26" s="936"/>
      <c r="MB26" s="936"/>
      <c r="MC26" s="936"/>
      <c r="MD26" s="936"/>
      <c r="ME26" s="936"/>
      <c r="MF26" s="936"/>
      <c r="MG26" s="936"/>
      <c r="MH26" s="936"/>
      <c r="MI26" s="936"/>
      <c r="MJ26" s="936"/>
      <c r="MK26" s="936"/>
      <c r="ML26" s="936"/>
      <c r="MM26" s="936"/>
      <c r="MN26" s="936"/>
      <c r="MO26" s="936"/>
      <c r="MP26" s="936"/>
      <c r="MR26" s="6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23"/>
      <c r="RD26" s="123"/>
      <c r="RE26" s="123"/>
      <c r="RF26" s="123"/>
      <c r="RG26" s="123"/>
      <c r="RH26" s="123"/>
      <c r="RI26" s="123"/>
      <c r="RJ26" s="123"/>
      <c r="RK26" s="694"/>
      <c r="RL26" s="694"/>
      <c r="RM26" s="694"/>
      <c r="RN26" s="694"/>
      <c r="RO26" s="694"/>
      <c r="RP26" s="694"/>
      <c r="RQ26" s="694"/>
      <c r="RR26" s="694"/>
      <c r="RS26" s="694"/>
      <c r="RT26" s="694"/>
      <c r="RU26" s="694"/>
      <c r="RV26" s="694"/>
      <c r="RW26" s="694"/>
      <c r="RX26" s="694"/>
      <c r="RY26" s="694"/>
      <c r="RZ26" s="694"/>
      <c r="SA26" s="694"/>
      <c r="SB26" s="694"/>
      <c r="SC26" s="694"/>
      <c r="SD26" s="694"/>
      <c r="SE26" s="694"/>
      <c r="SF26" s="694"/>
      <c r="SG26" s="123"/>
      <c r="SH26" s="123"/>
      <c r="SI26" s="123"/>
      <c r="SJ26" s="123"/>
      <c r="SK26" s="123"/>
      <c r="SL26" s="123"/>
      <c r="SM26" s="123"/>
      <c r="SN26" s="123"/>
      <c r="SO26" s="694"/>
      <c r="SP26" s="694"/>
      <c r="SQ26" s="694"/>
      <c r="SR26" s="694"/>
      <c r="SS26" s="694"/>
      <c r="ST26" s="694"/>
      <c r="SU26" s="694"/>
      <c r="SV26" s="694"/>
      <c r="SW26" s="694"/>
      <c r="SX26" s="694"/>
      <c r="SY26" s="694"/>
      <c r="SZ26" s="694"/>
      <c r="TA26" s="694"/>
      <c r="TB26" s="694"/>
      <c r="TC26" s="694"/>
      <c r="TD26" s="694"/>
      <c r="TE26" s="694"/>
      <c r="TF26" s="694"/>
      <c r="TG26" s="694"/>
      <c r="TH26" s="694"/>
      <c r="TI26" s="694"/>
      <c r="TJ26" s="694"/>
      <c r="TK26" s="694"/>
    </row>
    <row r="27" spans="1:659" ht="35.85" customHeight="1" thickBot="1" x14ac:dyDescent="0.45">
      <c r="A27" s="6"/>
      <c r="C27" s="526" t="s">
        <v>72</v>
      </c>
      <c r="D27" s="527"/>
      <c r="E27" s="527"/>
      <c r="F27" s="527"/>
      <c r="G27" s="527"/>
      <c r="H27" s="528"/>
      <c r="I27" s="542" t="s">
        <v>21</v>
      </c>
      <c r="J27" s="542"/>
      <c r="K27" s="542"/>
      <c r="L27" s="543"/>
      <c r="M27" s="884" t="s">
        <v>12</v>
      </c>
      <c r="N27" s="543"/>
      <c r="O27" s="543"/>
      <c r="P27" s="885"/>
      <c r="Q27" s="250" t="s">
        <v>23</v>
      </c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2"/>
      <c r="BC27" s="162" t="s">
        <v>68</v>
      </c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311"/>
      <c r="CH27" s="921" t="s">
        <v>24</v>
      </c>
      <c r="CI27" s="921"/>
      <c r="CJ27" s="921"/>
      <c r="CK27" s="921"/>
      <c r="CL27" s="921"/>
      <c r="CM27" s="921"/>
      <c r="CN27" s="160" t="s">
        <v>69</v>
      </c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311"/>
      <c r="DS27" s="921" t="s">
        <v>24</v>
      </c>
      <c r="DT27" s="921"/>
      <c r="DU27" s="921"/>
      <c r="DV27" s="921"/>
      <c r="DW27" s="921"/>
      <c r="DX27" s="161"/>
      <c r="DY27" s="542" t="s">
        <v>26</v>
      </c>
      <c r="DZ27" s="955"/>
      <c r="EA27" s="955"/>
      <c r="EB27" s="955"/>
      <c r="EC27" s="904" t="s">
        <v>27</v>
      </c>
      <c r="ED27" s="264"/>
      <c r="EE27" s="264"/>
      <c r="EF27" s="264"/>
      <c r="EG27" s="264"/>
      <c r="EH27" s="250" t="s">
        <v>25</v>
      </c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2"/>
      <c r="EU27" s="243" t="s">
        <v>64</v>
      </c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3" t="s">
        <v>0</v>
      </c>
      <c r="FK27" s="241"/>
      <c r="FL27" s="241"/>
      <c r="FM27" s="241"/>
      <c r="FN27" s="241"/>
      <c r="FO27" s="241"/>
      <c r="FP27" s="241"/>
      <c r="FQ27" s="241"/>
      <c r="FR27" s="241"/>
      <c r="FS27" s="241"/>
      <c r="FT27" s="242"/>
      <c r="FV27" s="6"/>
      <c r="FW27" s="6"/>
      <c r="FY27" s="791" t="s">
        <v>72</v>
      </c>
      <c r="FZ27" s="792"/>
      <c r="GA27" s="792"/>
      <c r="GB27" s="792"/>
      <c r="GC27" s="792"/>
      <c r="GD27" s="793"/>
      <c r="GE27" s="311" t="s">
        <v>21</v>
      </c>
      <c r="GF27" s="311"/>
      <c r="GG27" s="311"/>
      <c r="GH27" s="160"/>
      <c r="GI27" s="979" t="s">
        <v>12</v>
      </c>
      <c r="GJ27" s="160"/>
      <c r="GK27" s="160"/>
      <c r="GL27" s="161"/>
      <c r="GM27" s="162" t="s">
        <v>23</v>
      </c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4"/>
      <c r="HY27" s="162" t="s">
        <v>68</v>
      </c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311"/>
      <c r="JD27" s="921" t="s">
        <v>24</v>
      </c>
      <c r="JE27" s="921"/>
      <c r="JF27" s="921"/>
      <c r="JG27" s="921"/>
      <c r="JH27" s="921"/>
      <c r="JI27" s="921"/>
      <c r="JJ27" s="160" t="s">
        <v>69</v>
      </c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311"/>
      <c r="KO27" s="921" t="s">
        <v>24</v>
      </c>
      <c r="KP27" s="921"/>
      <c r="KQ27" s="921"/>
      <c r="KR27" s="921"/>
      <c r="KS27" s="921"/>
      <c r="KT27" s="161"/>
      <c r="KU27" s="311" t="s">
        <v>26</v>
      </c>
      <c r="KV27" s="921"/>
      <c r="KW27" s="921"/>
      <c r="KX27" s="921"/>
      <c r="KY27" s="826" t="s">
        <v>27</v>
      </c>
      <c r="KZ27" s="261"/>
      <c r="LA27" s="261"/>
      <c r="LB27" s="261"/>
      <c r="LC27" s="261"/>
      <c r="LD27" s="162" t="s">
        <v>25</v>
      </c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4"/>
      <c r="LQ27" s="243" t="s">
        <v>64</v>
      </c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2"/>
      <c r="MF27" s="243" t="s">
        <v>0</v>
      </c>
      <c r="MG27" s="241"/>
      <c r="MH27" s="241"/>
      <c r="MI27" s="241"/>
      <c r="MJ27" s="241"/>
      <c r="MK27" s="241"/>
      <c r="ML27" s="241"/>
      <c r="MM27" s="241"/>
      <c r="MN27" s="241"/>
      <c r="MO27" s="241"/>
      <c r="MP27" s="242"/>
      <c r="MR27" s="6"/>
      <c r="MT27" s="791" t="s">
        <v>72</v>
      </c>
      <c r="MU27" s="792"/>
      <c r="MV27" s="792"/>
      <c r="MW27" s="792"/>
      <c r="MX27" s="792"/>
      <c r="MY27" s="793"/>
      <c r="MZ27" s="734" t="s">
        <v>21</v>
      </c>
      <c r="NA27" s="163"/>
      <c r="NB27" s="163"/>
      <c r="NC27" s="735"/>
      <c r="ND27" s="736" t="s">
        <v>12</v>
      </c>
      <c r="NE27" s="163"/>
      <c r="NF27" s="163"/>
      <c r="NG27" s="164"/>
      <c r="NH27" s="162" t="s">
        <v>23</v>
      </c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4"/>
      <c r="OT27" s="162" t="s">
        <v>68</v>
      </c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311"/>
      <c r="PY27" s="160" t="s">
        <v>24</v>
      </c>
      <c r="PZ27" s="163"/>
      <c r="QA27" s="163"/>
      <c r="QB27" s="163"/>
      <c r="QC27" s="163"/>
      <c r="QD27" s="311"/>
      <c r="QE27" s="160" t="s">
        <v>69</v>
      </c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311"/>
      <c r="RJ27" s="160" t="s">
        <v>24</v>
      </c>
      <c r="RK27" s="163"/>
      <c r="RL27" s="163"/>
      <c r="RM27" s="163"/>
      <c r="RN27" s="163"/>
      <c r="RO27" s="164"/>
      <c r="RP27" s="162" t="s">
        <v>26</v>
      </c>
      <c r="RQ27" s="163"/>
      <c r="RR27" s="163"/>
      <c r="RS27" s="311"/>
      <c r="RT27" s="826" t="s">
        <v>27</v>
      </c>
      <c r="RU27" s="261"/>
      <c r="RV27" s="261"/>
      <c r="RW27" s="261"/>
      <c r="RX27" s="827"/>
      <c r="RY27" s="162" t="s">
        <v>25</v>
      </c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4"/>
      <c r="SL27" s="243" t="s">
        <v>64</v>
      </c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2"/>
      <c r="TA27" s="243" t="s">
        <v>0</v>
      </c>
      <c r="TB27" s="241"/>
      <c r="TC27" s="241"/>
      <c r="TD27" s="241"/>
      <c r="TE27" s="241"/>
      <c r="TF27" s="241"/>
      <c r="TG27" s="241"/>
      <c r="TH27" s="241"/>
      <c r="TI27" s="241"/>
      <c r="TJ27" s="241"/>
      <c r="TK27" s="242"/>
    </row>
    <row r="28" spans="1:659" ht="20.100000000000001" customHeight="1" thickTop="1" x14ac:dyDescent="0.4">
      <c r="A28" s="6"/>
      <c r="C28" s="106"/>
      <c r="D28" s="107"/>
      <c r="E28" s="107"/>
      <c r="F28" s="107"/>
      <c r="G28" s="107"/>
      <c r="H28" s="947"/>
      <c r="I28" s="950"/>
      <c r="J28" s="950"/>
      <c r="K28" s="950"/>
      <c r="L28" s="951"/>
      <c r="M28" s="952"/>
      <c r="N28" s="951"/>
      <c r="O28" s="951"/>
      <c r="P28" s="953"/>
      <c r="Q28" s="939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542"/>
      <c r="CH28" s="192"/>
      <c r="CI28" s="192"/>
      <c r="CJ28" s="192"/>
      <c r="CK28" s="192"/>
      <c r="CL28" s="192"/>
      <c r="CM28" s="192"/>
      <c r="CN28" s="543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542"/>
      <c r="DS28" s="192"/>
      <c r="DT28" s="192"/>
      <c r="DU28" s="192"/>
      <c r="DV28" s="192"/>
      <c r="DW28" s="192"/>
      <c r="DX28" s="228"/>
      <c r="DY28" s="954"/>
      <c r="DZ28" s="677"/>
      <c r="EA28" s="677"/>
      <c r="EB28" s="677"/>
      <c r="EC28" s="922"/>
      <c r="ED28" s="673"/>
      <c r="EE28" s="673"/>
      <c r="EF28" s="673"/>
      <c r="EG28" s="673"/>
      <c r="EH28" s="906"/>
      <c r="EI28" s="907"/>
      <c r="EJ28" s="907"/>
      <c r="EK28" s="907"/>
      <c r="EL28" s="907"/>
      <c r="EM28" s="907"/>
      <c r="EN28" s="907"/>
      <c r="EO28" s="907"/>
      <c r="EP28" s="907"/>
      <c r="EQ28" s="907"/>
      <c r="ER28" s="907"/>
      <c r="ES28" s="907"/>
      <c r="ET28" s="908"/>
      <c r="EU28" s="747">
        <f>IF((DY28*EH28)="","",(DY28*EH28))</f>
        <v>0</v>
      </c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996">
        <f>IF(FU28=TRUE,8,10)/100*EU28</f>
        <v>0</v>
      </c>
      <c r="FK28" s="656"/>
      <c r="FL28" s="656"/>
      <c r="FM28" s="656"/>
      <c r="FN28" s="656"/>
      <c r="FO28" s="656"/>
      <c r="FP28" s="656"/>
      <c r="FQ28" s="656"/>
      <c r="FR28" s="656"/>
      <c r="FS28" s="656"/>
      <c r="FT28" s="997"/>
      <c r="FU28" s="980" t="b">
        <v>0</v>
      </c>
      <c r="FV28" s="6"/>
      <c r="FW28" s="6"/>
      <c r="FY28" s="250" t="str">
        <f>IF(C28="","",C28)</f>
        <v/>
      </c>
      <c r="FZ28" s="251"/>
      <c r="GA28" s="251"/>
      <c r="GB28" s="251"/>
      <c r="GC28" s="251"/>
      <c r="GD28" s="706"/>
      <c r="GE28" s="312" t="str">
        <f>IF(I28="","",I28)</f>
        <v/>
      </c>
      <c r="GF28" s="312"/>
      <c r="GG28" s="312"/>
      <c r="GH28" s="246"/>
      <c r="GI28" s="245" t="str">
        <f>IF(M28="","",M28)</f>
        <v/>
      </c>
      <c r="GJ28" s="312"/>
      <c r="GK28" s="312"/>
      <c r="GL28" s="247"/>
      <c r="GM28" s="918" t="str">
        <f>IF(Q28="","",Q28)</f>
        <v/>
      </c>
      <c r="GN28" s="919"/>
      <c r="GO28" s="919"/>
      <c r="GP28" s="919"/>
      <c r="GQ28" s="919"/>
      <c r="GR28" s="919"/>
      <c r="GS28" s="919"/>
      <c r="GT28" s="919"/>
      <c r="GU28" s="919"/>
      <c r="GV28" s="919"/>
      <c r="GW28" s="919"/>
      <c r="GX28" s="919"/>
      <c r="GY28" s="919"/>
      <c r="GZ28" s="919"/>
      <c r="HA28" s="919"/>
      <c r="HB28" s="919"/>
      <c r="HC28" s="919"/>
      <c r="HD28" s="919"/>
      <c r="HE28" s="919"/>
      <c r="HF28" s="919"/>
      <c r="HG28" s="919"/>
      <c r="HH28" s="919"/>
      <c r="HI28" s="919"/>
      <c r="HJ28" s="919"/>
      <c r="HK28" s="919"/>
      <c r="HL28" s="919"/>
      <c r="HM28" s="919"/>
      <c r="HN28" s="919"/>
      <c r="HO28" s="919"/>
      <c r="HP28" s="919"/>
      <c r="HQ28" s="919"/>
      <c r="HR28" s="919"/>
      <c r="HS28" s="919"/>
      <c r="HT28" s="919"/>
      <c r="HU28" s="919"/>
      <c r="HV28" s="919"/>
      <c r="HW28" s="919"/>
      <c r="HX28" s="920"/>
      <c r="HY28" s="263"/>
      <c r="HZ28" s="264"/>
      <c r="IA28" s="264"/>
      <c r="IB28" s="264"/>
      <c r="IC28" s="264"/>
      <c r="ID28" s="264"/>
      <c r="IE28" s="264"/>
      <c r="IF28" s="264"/>
      <c r="IG28" s="264"/>
      <c r="IH28" s="264"/>
      <c r="II28" s="264"/>
      <c r="IJ28" s="264"/>
      <c r="IK28" s="264"/>
      <c r="IL28" s="264"/>
      <c r="IM28" s="264"/>
      <c r="IN28" s="264"/>
      <c r="IO28" s="264"/>
      <c r="IP28" s="264"/>
      <c r="IQ28" s="264"/>
      <c r="IR28" s="264"/>
      <c r="IS28" s="264"/>
      <c r="IT28" s="264"/>
      <c r="IU28" s="264"/>
      <c r="IV28" s="264"/>
      <c r="IW28" s="264"/>
      <c r="IX28" s="264"/>
      <c r="IY28" s="264"/>
      <c r="IZ28" s="264"/>
      <c r="JA28" s="264"/>
      <c r="JB28" s="264"/>
      <c r="JC28" s="817"/>
      <c r="JD28" s="277"/>
      <c r="JE28" s="277"/>
      <c r="JF28" s="277"/>
      <c r="JG28" s="277"/>
      <c r="JH28" s="277"/>
      <c r="JI28" s="277"/>
      <c r="JJ28" s="904"/>
      <c r="JK28" s="264"/>
      <c r="JL28" s="264"/>
      <c r="JM28" s="264"/>
      <c r="JN28" s="264"/>
      <c r="JO28" s="264"/>
      <c r="JP28" s="264"/>
      <c r="JQ28" s="264"/>
      <c r="JR28" s="264"/>
      <c r="JS28" s="264"/>
      <c r="JT28" s="264"/>
      <c r="JU28" s="264"/>
      <c r="JV28" s="264"/>
      <c r="JW28" s="264"/>
      <c r="JX28" s="264"/>
      <c r="JY28" s="264"/>
      <c r="JZ28" s="264"/>
      <c r="KA28" s="264"/>
      <c r="KB28" s="264"/>
      <c r="KC28" s="264"/>
      <c r="KD28" s="264"/>
      <c r="KE28" s="264"/>
      <c r="KF28" s="264"/>
      <c r="KG28" s="264"/>
      <c r="KH28" s="264"/>
      <c r="KI28" s="264"/>
      <c r="KJ28" s="264"/>
      <c r="KK28" s="264"/>
      <c r="KL28" s="264"/>
      <c r="KM28" s="264"/>
      <c r="KN28" s="817"/>
      <c r="KO28" s="277"/>
      <c r="KP28" s="277"/>
      <c r="KQ28" s="277"/>
      <c r="KR28" s="277"/>
      <c r="KS28" s="277"/>
      <c r="KT28" s="278"/>
      <c r="KU28" s="981" t="str">
        <f>IF(DY28="","",DY28)</f>
        <v/>
      </c>
      <c r="KV28" s="981"/>
      <c r="KW28" s="981"/>
      <c r="KX28" s="982"/>
      <c r="KY28" s="263" t="str">
        <f>IF(EC28="","",EC28)</f>
        <v/>
      </c>
      <c r="KZ28" s="264"/>
      <c r="LA28" s="264"/>
      <c r="LB28" s="264"/>
      <c r="LC28" s="905"/>
      <c r="LD28" s="737" t="str">
        <f>IF(EH28="","",EH28)</f>
        <v/>
      </c>
      <c r="LE28" s="738"/>
      <c r="LF28" s="738"/>
      <c r="LG28" s="738"/>
      <c r="LH28" s="738"/>
      <c r="LI28" s="738"/>
      <c r="LJ28" s="738"/>
      <c r="LK28" s="738"/>
      <c r="LL28" s="738"/>
      <c r="LM28" s="738"/>
      <c r="LN28" s="738"/>
      <c r="LO28" s="738"/>
      <c r="LP28" s="739"/>
      <c r="LQ28" s="737">
        <f>IF(EU28="","",EU28)</f>
        <v>0</v>
      </c>
      <c r="LR28" s="738"/>
      <c r="LS28" s="738"/>
      <c r="LT28" s="738"/>
      <c r="LU28" s="738"/>
      <c r="LV28" s="738"/>
      <c r="LW28" s="738"/>
      <c r="LX28" s="738"/>
      <c r="LY28" s="738"/>
      <c r="LZ28" s="738"/>
      <c r="MA28" s="738"/>
      <c r="MB28" s="738"/>
      <c r="MC28" s="738"/>
      <c r="MD28" s="738"/>
      <c r="ME28" s="739"/>
      <c r="MF28" s="650">
        <f>$FJ28</f>
        <v>0</v>
      </c>
      <c r="MG28" s="650"/>
      <c r="MH28" s="650"/>
      <c r="MI28" s="650"/>
      <c r="MJ28" s="650"/>
      <c r="MK28" s="650"/>
      <c r="ML28" s="650"/>
      <c r="MM28" s="650"/>
      <c r="MN28" s="650"/>
      <c r="MO28" s="650"/>
      <c r="MP28" s="650"/>
      <c r="MQ28" s="253"/>
      <c r="MR28" s="6"/>
      <c r="MT28" s="250" t="str">
        <f>FY28</f>
        <v/>
      </c>
      <c r="MU28" s="251"/>
      <c r="MV28" s="251"/>
      <c r="MW28" s="251"/>
      <c r="MX28" s="251"/>
      <c r="MY28" s="706"/>
      <c r="MZ28" s="733" t="str">
        <f>GE28</f>
        <v/>
      </c>
      <c r="NA28" s="251"/>
      <c r="NB28" s="251"/>
      <c r="NC28" s="268"/>
      <c r="ND28" s="766" t="str">
        <f>GI28</f>
        <v/>
      </c>
      <c r="NE28" s="251"/>
      <c r="NF28" s="251"/>
      <c r="NG28" s="252"/>
      <c r="NH28" s="918" t="str">
        <f>GM28</f>
        <v/>
      </c>
      <c r="NI28" s="919"/>
      <c r="NJ28" s="919"/>
      <c r="NK28" s="919"/>
      <c r="NL28" s="919"/>
      <c r="NM28" s="919"/>
      <c r="NN28" s="919"/>
      <c r="NO28" s="919"/>
      <c r="NP28" s="919"/>
      <c r="NQ28" s="919"/>
      <c r="NR28" s="919"/>
      <c r="NS28" s="919"/>
      <c r="NT28" s="919"/>
      <c r="NU28" s="919"/>
      <c r="NV28" s="919"/>
      <c r="NW28" s="919"/>
      <c r="NX28" s="919"/>
      <c r="NY28" s="919"/>
      <c r="NZ28" s="919"/>
      <c r="OA28" s="919"/>
      <c r="OB28" s="919"/>
      <c r="OC28" s="919"/>
      <c r="OD28" s="919"/>
      <c r="OE28" s="919"/>
      <c r="OF28" s="919"/>
      <c r="OG28" s="919"/>
      <c r="OH28" s="919"/>
      <c r="OI28" s="919"/>
      <c r="OJ28" s="919"/>
      <c r="OK28" s="919"/>
      <c r="OL28" s="919"/>
      <c r="OM28" s="919"/>
      <c r="ON28" s="919"/>
      <c r="OO28" s="919"/>
      <c r="OP28" s="919"/>
      <c r="OQ28" s="919"/>
      <c r="OR28" s="919"/>
      <c r="OS28" s="920"/>
      <c r="OT28" s="263"/>
      <c r="OU28" s="264"/>
      <c r="OV28" s="264"/>
      <c r="OW28" s="264"/>
      <c r="OX28" s="264"/>
      <c r="OY28" s="264"/>
      <c r="OZ28" s="264"/>
      <c r="PA28" s="264"/>
      <c r="PB28" s="264"/>
      <c r="PC28" s="264"/>
      <c r="PD28" s="264"/>
      <c r="PE28" s="264"/>
      <c r="PF28" s="264"/>
      <c r="PG28" s="264"/>
      <c r="PH28" s="264"/>
      <c r="PI28" s="264"/>
      <c r="PJ28" s="264"/>
      <c r="PK28" s="264"/>
      <c r="PL28" s="264"/>
      <c r="PM28" s="264"/>
      <c r="PN28" s="264"/>
      <c r="PO28" s="264"/>
      <c r="PP28" s="264"/>
      <c r="PQ28" s="264"/>
      <c r="PR28" s="264"/>
      <c r="PS28" s="264"/>
      <c r="PT28" s="264"/>
      <c r="PU28" s="264"/>
      <c r="PV28" s="264"/>
      <c r="PW28" s="264"/>
      <c r="PX28" s="817"/>
      <c r="PY28" s="904"/>
      <c r="PZ28" s="817"/>
      <c r="QA28" s="904"/>
      <c r="QB28" s="817"/>
      <c r="QC28" s="904"/>
      <c r="QD28" s="817"/>
      <c r="QE28" s="904"/>
      <c r="QF28" s="264"/>
      <c r="QG28" s="264"/>
      <c r="QH28" s="264"/>
      <c r="QI28" s="264"/>
      <c r="QJ28" s="264"/>
      <c r="QK28" s="264"/>
      <c r="QL28" s="264"/>
      <c r="QM28" s="264"/>
      <c r="QN28" s="264"/>
      <c r="QO28" s="264"/>
      <c r="QP28" s="264"/>
      <c r="QQ28" s="264"/>
      <c r="QR28" s="264"/>
      <c r="QS28" s="264"/>
      <c r="QT28" s="264"/>
      <c r="QU28" s="264"/>
      <c r="QV28" s="264"/>
      <c r="QW28" s="264"/>
      <c r="QX28" s="264"/>
      <c r="QY28" s="264"/>
      <c r="QZ28" s="264"/>
      <c r="RA28" s="264"/>
      <c r="RB28" s="264"/>
      <c r="RC28" s="264"/>
      <c r="RD28" s="264"/>
      <c r="RE28" s="264"/>
      <c r="RF28" s="264"/>
      <c r="RG28" s="264"/>
      <c r="RH28" s="264"/>
      <c r="RI28" s="817"/>
      <c r="RJ28" s="904"/>
      <c r="RK28" s="817"/>
      <c r="RL28" s="904"/>
      <c r="RM28" s="817"/>
      <c r="RN28" s="904"/>
      <c r="RO28" s="905"/>
      <c r="RP28" s="263" t="str">
        <f>KU28</f>
        <v/>
      </c>
      <c r="RQ28" s="264"/>
      <c r="RR28" s="264"/>
      <c r="RS28" s="817"/>
      <c r="RT28" s="904" t="str">
        <f>KY28</f>
        <v/>
      </c>
      <c r="RU28" s="264"/>
      <c r="RV28" s="264"/>
      <c r="RW28" s="264"/>
      <c r="RX28" s="905"/>
      <c r="RY28" s="737" t="str">
        <f>LD28</f>
        <v/>
      </c>
      <c r="RZ28" s="738"/>
      <c r="SA28" s="738"/>
      <c r="SB28" s="738"/>
      <c r="SC28" s="738"/>
      <c r="SD28" s="738"/>
      <c r="SE28" s="738"/>
      <c r="SF28" s="738"/>
      <c r="SG28" s="738"/>
      <c r="SH28" s="738"/>
      <c r="SI28" s="738"/>
      <c r="SJ28" s="738"/>
      <c r="SK28" s="739"/>
      <c r="SL28" s="737">
        <f>LQ28</f>
        <v>0</v>
      </c>
      <c r="SM28" s="738"/>
      <c r="SN28" s="738"/>
      <c r="SO28" s="738"/>
      <c r="SP28" s="738"/>
      <c r="SQ28" s="738"/>
      <c r="SR28" s="738"/>
      <c r="SS28" s="738"/>
      <c r="ST28" s="738"/>
      <c r="SU28" s="738"/>
      <c r="SV28" s="738"/>
      <c r="SW28" s="738"/>
      <c r="SX28" s="738"/>
      <c r="SY28" s="738"/>
      <c r="SZ28" s="739"/>
      <c r="TA28" s="650">
        <f>$FJ28</f>
        <v>0</v>
      </c>
      <c r="TB28" s="650"/>
      <c r="TC28" s="650"/>
      <c r="TD28" s="650"/>
      <c r="TE28" s="650"/>
      <c r="TF28" s="650"/>
      <c r="TG28" s="650"/>
      <c r="TH28" s="650"/>
      <c r="TI28" s="650"/>
      <c r="TJ28" s="650"/>
      <c r="TK28" s="650"/>
      <c r="TL28" s="253"/>
    </row>
    <row r="29" spans="1:659" ht="20.100000000000001" customHeight="1" x14ac:dyDescent="0.4">
      <c r="A29" s="6"/>
      <c r="C29" s="948"/>
      <c r="D29" s="503"/>
      <c r="E29" s="503"/>
      <c r="F29" s="503"/>
      <c r="G29" s="503"/>
      <c r="H29" s="949"/>
      <c r="I29" s="886"/>
      <c r="J29" s="886"/>
      <c r="K29" s="886"/>
      <c r="L29" s="887"/>
      <c r="M29" s="889"/>
      <c r="N29" s="887"/>
      <c r="O29" s="887"/>
      <c r="P29" s="890"/>
      <c r="Q29" s="507"/>
      <c r="R29" s="508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942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2"/>
      <c r="CH29" s="259"/>
      <c r="CI29" s="259"/>
      <c r="CJ29" s="259"/>
      <c r="CK29" s="259"/>
      <c r="CL29" s="259"/>
      <c r="CM29" s="259"/>
      <c r="CN29" s="130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2"/>
      <c r="DS29" s="259"/>
      <c r="DT29" s="259"/>
      <c r="DU29" s="259"/>
      <c r="DV29" s="259"/>
      <c r="DW29" s="259"/>
      <c r="DX29" s="127"/>
      <c r="DY29" s="883"/>
      <c r="DZ29" s="615"/>
      <c r="EA29" s="615"/>
      <c r="EB29" s="615"/>
      <c r="EC29" s="893"/>
      <c r="ED29" s="321"/>
      <c r="EE29" s="321"/>
      <c r="EF29" s="321"/>
      <c r="EG29" s="321"/>
      <c r="EH29" s="909"/>
      <c r="EI29" s="910"/>
      <c r="EJ29" s="910"/>
      <c r="EK29" s="910"/>
      <c r="EL29" s="910"/>
      <c r="EM29" s="910"/>
      <c r="EN29" s="910"/>
      <c r="EO29" s="910"/>
      <c r="EP29" s="910"/>
      <c r="EQ29" s="910"/>
      <c r="ER29" s="910"/>
      <c r="ES29" s="910"/>
      <c r="ET29" s="911"/>
      <c r="EU29" s="753"/>
      <c r="EV29" s="753"/>
      <c r="EW29" s="753"/>
      <c r="EX29" s="753"/>
      <c r="EY29" s="753"/>
      <c r="EZ29" s="753"/>
      <c r="FA29" s="753"/>
      <c r="FB29" s="753"/>
      <c r="FC29" s="753"/>
      <c r="FD29" s="753"/>
      <c r="FE29" s="753"/>
      <c r="FF29" s="753"/>
      <c r="FG29" s="753"/>
      <c r="FH29" s="753"/>
      <c r="FI29" s="753"/>
      <c r="FJ29" s="998"/>
      <c r="FK29" s="650"/>
      <c r="FL29" s="650"/>
      <c r="FM29" s="650"/>
      <c r="FN29" s="650"/>
      <c r="FO29" s="650"/>
      <c r="FP29" s="650"/>
      <c r="FQ29" s="650"/>
      <c r="FR29" s="650"/>
      <c r="FS29" s="650"/>
      <c r="FT29" s="999"/>
      <c r="FU29" s="980"/>
      <c r="FV29" s="6"/>
      <c r="FW29" s="6"/>
      <c r="FY29" s="152"/>
      <c r="FZ29" s="131"/>
      <c r="GA29" s="131"/>
      <c r="GB29" s="131"/>
      <c r="GC29" s="131"/>
      <c r="GD29" s="707"/>
      <c r="GE29" s="116"/>
      <c r="GF29" s="116"/>
      <c r="GG29" s="116"/>
      <c r="GH29" s="175"/>
      <c r="GI29" s="117"/>
      <c r="GJ29" s="116"/>
      <c r="GK29" s="116"/>
      <c r="GL29" s="176"/>
      <c r="GM29" s="727"/>
      <c r="GN29" s="728"/>
      <c r="GO29" s="728"/>
      <c r="GP29" s="728"/>
      <c r="GQ29" s="728"/>
      <c r="GR29" s="728"/>
      <c r="GS29" s="728"/>
      <c r="GT29" s="728"/>
      <c r="GU29" s="728"/>
      <c r="GV29" s="728"/>
      <c r="GW29" s="728"/>
      <c r="GX29" s="728"/>
      <c r="GY29" s="728"/>
      <c r="GZ29" s="728"/>
      <c r="HA29" s="728"/>
      <c r="HB29" s="728"/>
      <c r="HC29" s="728"/>
      <c r="HD29" s="728"/>
      <c r="HE29" s="728"/>
      <c r="HF29" s="728"/>
      <c r="HG29" s="728"/>
      <c r="HH29" s="728"/>
      <c r="HI29" s="728"/>
      <c r="HJ29" s="728"/>
      <c r="HK29" s="728"/>
      <c r="HL29" s="728"/>
      <c r="HM29" s="728"/>
      <c r="HN29" s="728"/>
      <c r="HO29" s="728"/>
      <c r="HP29" s="728"/>
      <c r="HQ29" s="728"/>
      <c r="HR29" s="728"/>
      <c r="HS29" s="728"/>
      <c r="HT29" s="728"/>
      <c r="HU29" s="728"/>
      <c r="HV29" s="728"/>
      <c r="HW29" s="728"/>
      <c r="HX29" s="729"/>
      <c r="HY29" s="103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358"/>
      <c r="JD29" s="89"/>
      <c r="JE29" s="89"/>
      <c r="JF29" s="89"/>
      <c r="JG29" s="89"/>
      <c r="JH29" s="89"/>
      <c r="JI29" s="89"/>
      <c r="JJ29" s="357"/>
      <c r="JK29" s="104"/>
      <c r="JL29" s="104"/>
      <c r="JM29" s="104"/>
      <c r="JN29" s="104"/>
      <c r="JO29" s="104"/>
      <c r="JP29" s="104"/>
      <c r="JQ29" s="104"/>
      <c r="JR29" s="104"/>
      <c r="JS29" s="104"/>
      <c r="JT29" s="104"/>
      <c r="JU29" s="104"/>
      <c r="JV29" s="104"/>
      <c r="JW29" s="104"/>
      <c r="JX29" s="104"/>
      <c r="JY29" s="104"/>
      <c r="JZ29" s="104"/>
      <c r="KA29" s="104"/>
      <c r="KB29" s="104"/>
      <c r="KC29" s="104"/>
      <c r="KD29" s="104"/>
      <c r="KE29" s="104"/>
      <c r="KF29" s="104"/>
      <c r="KG29" s="104"/>
      <c r="KH29" s="104"/>
      <c r="KI29" s="104"/>
      <c r="KJ29" s="104"/>
      <c r="KK29" s="104"/>
      <c r="KL29" s="104"/>
      <c r="KM29" s="104"/>
      <c r="KN29" s="358"/>
      <c r="KO29" s="89"/>
      <c r="KP29" s="89"/>
      <c r="KQ29" s="89"/>
      <c r="KR29" s="89"/>
      <c r="KS29" s="89"/>
      <c r="KT29" s="90"/>
      <c r="KU29" s="983"/>
      <c r="KV29" s="983"/>
      <c r="KW29" s="983"/>
      <c r="KX29" s="984"/>
      <c r="KY29" s="103"/>
      <c r="KZ29" s="104"/>
      <c r="LA29" s="104"/>
      <c r="LB29" s="104"/>
      <c r="LC29" s="510"/>
      <c r="LD29" s="752"/>
      <c r="LE29" s="753"/>
      <c r="LF29" s="753"/>
      <c r="LG29" s="753"/>
      <c r="LH29" s="753"/>
      <c r="LI29" s="753"/>
      <c r="LJ29" s="753"/>
      <c r="LK29" s="753"/>
      <c r="LL29" s="753"/>
      <c r="LM29" s="753"/>
      <c r="LN29" s="753"/>
      <c r="LO29" s="753"/>
      <c r="LP29" s="754"/>
      <c r="LQ29" s="752"/>
      <c r="LR29" s="753"/>
      <c r="LS29" s="753"/>
      <c r="LT29" s="753"/>
      <c r="LU29" s="753"/>
      <c r="LV29" s="753"/>
      <c r="LW29" s="753"/>
      <c r="LX29" s="753"/>
      <c r="LY29" s="753"/>
      <c r="LZ29" s="753"/>
      <c r="MA29" s="753"/>
      <c r="MB29" s="753"/>
      <c r="MC29" s="753"/>
      <c r="MD29" s="753"/>
      <c r="ME29" s="754"/>
      <c r="MF29" s="650"/>
      <c r="MG29" s="650"/>
      <c r="MH29" s="650"/>
      <c r="MI29" s="650"/>
      <c r="MJ29" s="650"/>
      <c r="MK29" s="650"/>
      <c r="ML29" s="650"/>
      <c r="MM29" s="650"/>
      <c r="MN29" s="650"/>
      <c r="MO29" s="650"/>
      <c r="MP29" s="650"/>
      <c r="MQ29" s="253"/>
      <c r="MR29" s="6"/>
      <c r="MT29" s="152"/>
      <c r="MU29" s="131"/>
      <c r="MV29" s="131"/>
      <c r="MW29" s="131"/>
      <c r="MX29" s="131"/>
      <c r="MY29" s="707"/>
      <c r="MZ29" s="732"/>
      <c r="NA29" s="131"/>
      <c r="NB29" s="131"/>
      <c r="NC29" s="53"/>
      <c r="ND29" s="755"/>
      <c r="NE29" s="131"/>
      <c r="NF29" s="131"/>
      <c r="NG29" s="153"/>
      <c r="NH29" s="727"/>
      <c r="NI29" s="728"/>
      <c r="NJ29" s="728"/>
      <c r="NK29" s="728"/>
      <c r="NL29" s="728"/>
      <c r="NM29" s="728"/>
      <c r="NN29" s="728"/>
      <c r="NO29" s="728"/>
      <c r="NP29" s="728"/>
      <c r="NQ29" s="728"/>
      <c r="NR29" s="728"/>
      <c r="NS29" s="728"/>
      <c r="NT29" s="728"/>
      <c r="NU29" s="728"/>
      <c r="NV29" s="728"/>
      <c r="NW29" s="728"/>
      <c r="NX29" s="728"/>
      <c r="NY29" s="728"/>
      <c r="NZ29" s="728"/>
      <c r="OA29" s="728"/>
      <c r="OB29" s="728"/>
      <c r="OC29" s="728"/>
      <c r="OD29" s="728"/>
      <c r="OE29" s="728"/>
      <c r="OF29" s="728"/>
      <c r="OG29" s="728"/>
      <c r="OH29" s="728"/>
      <c r="OI29" s="728"/>
      <c r="OJ29" s="728"/>
      <c r="OK29" s="728"/>
      <c r="OL29" s="728"/>
      <c r="OM29" s="728"/>
      <c r="ON29" s="728"/>
      <c r="OO29" s="728"/>
      <c r="OP29" s="728"/>
      <c r="OQ29" s="728"/>
      <c r="OR29" s="728"/>
      <c r="OS29" s="729"/>
      <c r="OT29" s="103"/>
      <c r="OU29" s="104"/>
      <c r="OV29" s="104"/>
      <c r="OW29" s="104"/>
      <c r="OX29" s="104"/>
      <c r="OY29" s="104"/>
      <c r="OZ29" s="104"/>
      <c r="PA29" s="104"/>
      <c r="PB29" s="104"/>
      <c r="PC29" s="104"/>
      <c r="PD29" s="104"/>
      <c r="PE29" s="104"/>
      <c r="PF29" s="104"/>
      <c r="PG29" s="104"/>
      <c r="PH29" s="104"/>
      <c r="PI29" s="104"/>
      <c r="PJ29" s="104"/>
      <c r="PK29" s="104"/>
      <c r="PL29" s="104"/>
      <c r="PM29" s="104"/>
      <c r="PN29" s="104"/>
      <c r="PO29" s="104"/>
      <c r="PP29" s="104"/>
      <c r="PQ29" s="104"/>
      <c r="PR29" s="104"/>
      <c r="PS29" s="104"/>
      <c r="PT29" s="104"/>
      <c r="PU29" s="104"/>
      <c r="PV29" s="104"/>
      <c r="PW29" s="104"/>
      <c r="PX29" s="358"/>
      <c r="PY29" s="357"/>
      <c r="PZ29" s="358"/>
      <c r="QA29" s="357"/>
      <c r="QB29" s="358"/>
      <c r="QC29" s="357"/>
      <c r="QD29" s="358"/>
      <c r="QE29" s="357"/>
      <c r="QF29" s="104"/>
      <c r="QG29" s="104"/>
      <c r="QH29" s="104"/>
      <c r="QI29" s="104"/>
      <c r="QJ29" s="104"/>
      <c r="QK29" s="104"/>
      <c r="QL29" s="104"/>
      <c r="QM29" s="104"/>
      <c r="QN29" s="104"/>
      <c r="QO29" s="104"/>
      <c r="QP29" s="104"/>
      <c r="QQ29" s="104"/>
      <c r="QR29" s="104"/>
      <c r="QS29" s="104"/>
      <c r="QT29" s="104"/>
      <c r="QU29" s="104"/>
      <c r="QV29" s="104"/>
      <c r="QW29" s="104"/>
      <c r="QX29" s="104"/>
      <c r="QY29" s="104"/>
      <c r="QZ29" s="104"/>
      <c r="RA29" s="104"/>
      <c r="RB29" s="104"/>
      <c r="RC29" s="104"/>
      <c r="RD29" s="104"/>
      <c r="RE29" s="104"/>
      <c r="RF29" s="104"/>
      <c r="RG29" s="104"/>
      <c r="RH29" s="104"/>
      <c r="RI29" s="358"/>
      <c r="RJ29" s="357"/>
      <c r="RK29" s="358"/>
      <c r="RL29" s="357"/>
      <c r="RM29" s="358"/>
      <c r="RN29" s="357"/>
      <c r="RO29" s="510"/>
      <c r="RP29" s="103"/>
      <c r="RQ29" s="104"/>
      <c r="RR29" s="104"/>
      <c r="RS29" s="358"/>
      <c r="RT29" s="357"/>
      <c r="RU29" s="104"/>
      <c r="RV29" s="104"/>
      <c r="RW29" s="104"/>
      <c r="RX29" s="510"/>
      <c r="RY29" s="752"/>
      <c r="RZ29" s="753"/>
      <c r="SA29" s="753"/>
      <c r="SB29" s="753"/>
      <c r="SC29" s="753"/>
      <c r="SD29" s="753"/>
      <c r="SE29" s="753"/>
      <c r="SF29" s="753"/>
      <c r="SG29" s="753"/>
      <c r="SH29" s="753"/>
      <c r="SI29" s="753"/>
      <c r="SJ29" s="753"/>
      <c r="SK29" s="754"/>
      <c r="SL29" s="752"/>
      <c r="SM29" s="753"/>
      <c r="SN29" s="753"/>
      <c r="SO29" s="753"/>
      <c r="SP29" s="753"/>
      <c r="SQ29" s="753"/>
      <c r="SR29" s="753"/>
      <c r="SS29" s="753"/>
      <c r="ST29" s="753"/>
      <c r="SU29" s="753"/>
      <c r="SV29" s="753"/>
      <c r="SW29" s="753"/>
      <c r="SX29" s="753"/>
      <c r="SY29" s="753"/>
      <c r="SZ29" s="754"/>
      <c r="TA29" s="650"/>
      <c r="TB29" s="650"/>
      <c r="TC29" s="650"/>
      <c r="TD29" s="650"/>
      <c r="TE29" s="650"/>
      <c r="TF29" s="650"/>
      <c r="TG29" s="650"/>
      <c r="TH29" s="650"/>
      <c r="TI29" s="650"/>
      <c r="TJ29" s="650"/>
      <c r="TK29" s="650"/>
      <c r="TL29" s="253"/>
    </row>
    <row r="30" spans="1:659" ht="20.100000000000001" customHeight="1" x14ac:dyDescent="0.4">
      <c r="A30" s="6"/>
      <c r="B30" s="6"/>
      <c r="C30" s="610"/>
      <c r="D30" s="455"/>
      <c r="E30" s="455"/>
      <c r="F30" s="455"/>
      <c r="G30" s="455"/>
      <c r="H30" s="456"/>
      <c r="I30" s="504"/>
      <c r="J30" s="504"/>
      <c r="K30" s="504"/>
      <c r="L30" s="505"/>
      <c r="M30" s="881"/>
      <c r="N30" s="505"/>
      <c r="O30" s="505"/>
      <c r="P30" s="888"/>
      <c r="Q30" s="470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943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9"/>
      <c r="CH30" s="60"/>
      <c r="CI30" s="60"/>
      <c r="CJ30" s="60"/>
      <c r="CK30" s="60"/>
      <c r="CL30" s="60"/>
      <c r="CM30" s="60"/>
      <c r="CN30" s="127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9"/>
      <c r="DS30" s="60"/>
      <c r="DT30" s="60"/>
      <c r="DU30" s="60"/>
      <c r="DV30" s="60"/>
      <c r="DW30" s="60"/>
      <c r="DX30" s="229"/>
      <c r="DY30" s="874"/>
      <c r="DZ30" s="875"/>
      <c r="EA30" s="875"/>
      <c r="EB30" s="875"/>
      <c r="EC30" s="877"/>
      <c r="ED30" s="863"/>
      <c r="EE30" s="863"/>
      <c r="EF30" s="863"/>
      <c r="EG30" s="863"/>
      <c r="EH30" s="914"/>
      <c r="EI30" s="915"/>
      <c r="EJ30" s="915"/>
      <c r="EK30" s="915"/>
      <c r="EL30" s="915"/>
      <c r="EM30" s="915"/>
      <c r="EN30" s="915"/>
      <c r="EO30" s="915"/>
      <c r="EP30" s="915"/>
      <c r="EQ30" s="915"/>
      <c r="ER30" s="915"/>
      <c r="ES30" s="915"/>
      <c r="ET30" s="916"/>
      <c r="EU30" s="747">
        <f>IF((DY30*EH30)="","",(DY30*EH30))</f>
        <v>0</v>
      </c>
      <c r="EV30" s="747"/>
      <c r="EW30" s="747"/>
      <c r="EX30" s="747"/>
      <c r="EY30" s="747"/>
      <c r="EZ30" s="747"/>
      <c r="FA30" s="747"/>
      <c r="FB30" s="747"/>
      <c r="FC30" s="747"/>
      <c r="FD30" s="747"/>
      <c r="FE30" s="747"/>
      <c r="FF30" s="747"/>
      <c r="FG30" s="747"/>
      <c r="FH30" s="747"/>
      <c r="FI30" s="747"/>
      <c r="FJ30" s="998">
        <f>IF(FU30=TRUE,8,10)/100*EU30</f>
        <v>0</v>
      </c>
      <c r="FK30" s="650"/>
      <c r="FL30" s="650"/>
      <c r="FM30" s="650"/>
      <c r="FN30" s="650"/>
      <c r="FO30" s="650"/>
      <c r="FP30" s="650"/>
      <c r="FQ30" s="650"/>
      <c r="FR30" s="650"/>
      <c r="FS30" s="650"/>
      <c r="FT30" s="999"/>
      <c r="FU30" s="980" t="b">
        <v>0</v>
      </c>
      <c r="FV30" s="6"/>
      <c r="FW30" s="6"/>
      <c r="FX30" s="6"/>
      <c r="FY30" s="253" t="str">
        <f>IF(C30="","",C30)</f>
        <v/>
      </c>
      <c r="FZ30" s="140"/>
      <c r="GA30" s="140"/>
      <c r="GB30" s="140"/>
      <c r="GC30" s="140"/>
      <c r="GD30" s="988"/>
      <c r="GE30" s="53" t="str">
        <f>IF(I30="","",I30)</f>
        <v/>
      </c>
      <c r="GF30" s="53"/>
      <c r="GG30" s="53"/>
      <c r="GH30" s="755"/>
      <c r="GI30" s="54" t="str">
        <f>IF(M30="","",M30)</f>
        <v/>
      </c>
      <c r="GJ30" s="53"/>
      <c r="GK30" s="53"/>
      <c r="GL30" s="987"/>
      <c r="GM30" s="690" t="str">
        <f>IF(Q30="","",Q30)</f>
        <v/>
      </c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  <c r="HB30" s="691"/>
      <c r="HC30" s="691"/>
      <c r="HD30" s="691"/>
      <c r="HE30" s="691"/>
      <c r="HF30" s="691"/>
      <c r="HG30" s="691"/>
      <c r="HH30" s="691"/>
      <c r="HI30" s="691"/>
      <c r="HJ30" s="691"/>
      <c r="HK30" s="691"/>
      <c r="HL30" s="691"/>
      <c r="HM30" s="691"/>
      <c r="HN30" s="691"/>
      <c r="HO30" s="691"/>
      <c r="HP30" s="691"/>
      <c r="HQ30" s="691"/>
      <c r="HR30" s="691"/>
      <c r="HS30" s="691"/>
      <c r="HT30" s="691"/>
      <c r="HU30" s="691"/>
      <c r="HV30" s="691"/>
      <c r="HW30" s="691"/>
      <c r="HX30" s="692"/>
      <c r="HY30" s="325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669"/>
      <c r="JD30" s="89"/>
      <c r="JE30" s="89"/>
      <c r="JF30" s="89"/>
      <c r="JG30" s="89"/>
      <c r="JH30" s="89"/>
      <c r="JI30" s="89"/>
      <c r="JJ30" s="498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496"/>
      <c r="KO30" s="89"/>
      <c r="KP30" s="89"/>
      <c r="KQ30" s="89"/>
      <c r="KR30" s="89"/>
      <c r="KS30" s="89"/>
      <c r="KT30" s="90"/>
      <c r="KU30" s="985" t="str">
        <f>IF(DY30="","",DY30)</f>
        <v/>
      </c>
      <c r="KV30" s="985"/>
      <c r="KW30" s="985"/>
      <c r="KX30" s="986"/>
      <c r="KY30" s="325" t="str">
        <f>IF(EC30="","",EC30)</f>
        <v/>
      </c>
      <c r="KZ30" s="112"/>
      <c r="LA30" s="112"/>
      <c r="LB30" s="112"/>
      <c r="LC30" s="394"/>
      <c r="LD30" s="740" t="str">
        <f>IF(EH30="","",EH30)</f>
        <v/>
      </c>
      <c r="LE30" s="741"/>
      <c r="LF30" s="741"/>
      <c r="LG30" s="741"/>
      <c r="LH30" s="741"/>
      <c r="LI30" s="741"/>
      <c r="LJ30" s="741"/>
      <c r="LK30" s="741"/>
      <c r="LL30" s="741"/>
      <c r="LM30" s="741"/>
      <c r="LN30" s="741"/>
      <c r="LO30" s="741"/>
      <c r="LP30" s="742"/>
      <c r="LQ30" s="740">
        <f>IF(EU30="","",EU30)</f>
        <v>0</v>
      </c>
      <c r="LR30" s="741"/>
      <c r="LS30" s="741"/>
      <c r="LT30" s="741"/>
      <c r="LU30" s="741"/>
      <c r="LV30" s="741"/>
      <c r="LW30" s="741"/>
      <c r="LX30" s="741"/>
      <c r="LY30" s="741"/>
      <c r="LZ30" s="741"/>
      <c r="MA30" s="741"/>
      <c r="MB30" s="741"/>
      <c r="MC30" s="741"/>
      <c r="MD30" s="741"/>
      <c r="ME30" s="742"/>
      <c r="MF30" s="650">
        <f>$FJ30</f>
        <v>0</v>
      </c>
      <c r="MG30" s="650"/>
      <c r="MH30" s="650"/>
      <c r="MI30" s="650"/>
      <c r="MJ30" s="650"/>
      <c r="MK30" s="650"/>
      <c r="ML30" s="650"/>
      <c r="MM30" s="650"/>
      <c r="MN30" s="650"/>
      <c r="MO30" s="650"/>
      <c r="MP30" s="650"/>
      <c r="MQ30" s="253"/>
      <c r="MR30" s="6"/>
      <c r="MS30" s="6"/>
      <c r="MT30" s="150" t="str">
        <f t="shared" ref="MT30" si="4">FY30</f>
        <v/>
      </c>
      <c r="MU30" s="128"/>
      <c r="MV30" s="128"/>
      <c r="MW30" s="128"/>
      <c r="MX30" s="128"/>
      <c r="MY30" s="764"/>
      <c r="MZ30" s="731" t="str">
        <f t="shared" ref="MZ30" si="5">GE30</f>
        <v/>
      </c>
      <c r="NA30" s="128"/>
      <c r="NB30" s="128"/>
      <c r="NC30" s="51"/>
      <c r="ND30" s="248" t="str">
        <f t="shared" ref="ND30" si="6">GI30</f>
        <v/>
      </c>
      <c r="NE30" s="128"/>
      <c r="NF30" s="128"/>
      <c r="NG30" s="151"/>
      <c r="NH30" s="749" t="str">
        <f t="shared" ref="NH30" si="7">GM30</f>
        <v/>
      </c>
      <c r="NI30" s="750"/>
      <c r="NJ30" s="750"/>
      <c r="NK30" s="750"/>
      <c r="NL30" s="750"/>
      <c r="NM30" s="750"/>
      <c r="NN30" s="750"/>
      <c r="NO30" s="750"/>
      <c r="NP30" s="750"/>
      <c r="NQ30" s="750"/>
      <c r="NR30" s="750"/>
      <c r="NS30" s="750"/>
      <c r="NT30" s="750"/>
      <c r="NU30" s="750"/>
      <c r="NV30" s="750"/>
      <c r="NW30" s="750"/>
      <c r="NX30" s="750"/>
      <c r="NY30" s="750"/>
      <c r="NZ30" s="750"/>
      <c r="OA30" s="750"/>
      <c r="OB30" s="750"/>
      <c r="OC30" s="750"/>
      <c r="OD30" s="750"/>
      <c r="OE30" s="750"/>
      <c r="OF30" s="750"/>
      <c r="OG30" s="750"/>
      <c r="OH30" s="750"/>
      <c r="OI30" s="750"/>
      <c r="OJ30" s="750"/>
      <c r="OK30" s="750"/>
      <c r="OL30" s="750"/>
      <c r="OM30" s="750"/>
      <c r="ON30" s="750"/>
      <c r="OO30" s="750"/>
      <c r="OP30" s="750"/>
      <c r="OQ30" s="750"/>
      <c r="OR30" s="750"/>
      <c r="OS30" s="751"/>
      <c r="OT30" s="100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356"/>
      <c r="PY30" s="355"/>
      <c r="PZ30" s="356"/>
      <c r="QA30" s="355"/>
      <c r="QB30" s="356"/>
      <c r="QC30" s="355"/>
      <c r="QD30" s="356"/>
      <c r="QE30" s="355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356"/>
      <c r="RJ30" s="355"/>
      <c r="RK30" s="356"/>
      <c r="RL30" s="355"/>
      <c r="RM30" s="356"/>
      <c r="RN30" s="355"/>
      <c r="RO30" s="478"/>
      <c r="RP30" s="100" t="str">
        <f t="shared" ref="RP30" si="8">KU30</f>
        <v/>
      </c>
      <c r="RQ30" s="101"/>
      <c r="RR30" s="101"/>
      <c r="RS30" s="356"/>
      <c r="RT30" s="355" t="str">
        <f t="shared" ref="RT30" si="9">KY30</f>
        <v/>
      </c>
      <c r="RU30" s="101"/>
      <c r="RV30" s="101"/>
      <c r="RW30" s="101"/>
      <c r="RX30" s="478"/>
      <c r="RY30" s="746" t="str">
        <f t="shared" ref="RY30" si="10">LD30</f>
        <v/>
      </c>
      <c r="RZ30" s="747"/>
      <c r="SA30" s="747"/>
      <c r="SB30" s="747"/>
      <c r="SC30" s="747"/>
      <c r="SD30" s="747"/>
      <c r="SE30" s="747"/>
      <c r="SF30" s="747"/>
      <c r="SG30" s="747"/>
      <c r="SH30" s="747"/>
      <c r="SI30" s="747"/>
      <c r="SJ30" s="747"/>
      <c r="SK30" s="748"/>
      <c r="SL30" s="746">
        <f t="shared" ref="SL30" si="11">LQ30</f>
        <v>0</v>
      </c>
      <c r="SM30" s="747"/>
      <c r="SN30" s="747"/>
      <c r="SO30" s="747"/>
      <c r="SP30" s="747"/>
      <c r="SQ30" s="747"/>
      <c r="SR30" s="747"/>
      <c r="SS30" s="747"/>
      <c r="ST30" s="747"/>
      <c r="SU30" s="747"/>
      <c r="SV30" s="747"/>
      <c r="SW30" s="747"/>
      <c r="SX30" s="747"/>
      <c r="SY30" s="747"/>
      <c r="SZ30" s="748"/>
      <c r="TA30" s="650">
        <f>$FJ30</f>
        <v>0</v>
      </c>
      <c r="TB30" s="650"/>
      <c r="TC30" s="650"/>
      <c r="TD30" s="650"/>
      <c r="TE30" s="650"/>
      <c r="TF30" s="650"/>
      <c r="TG30" s="650"/>
      <c r="TH30" s="650"/>
      <c r="TI30" s="650"/>
      <c r="TJ30" s="650"/>
      <c r="TK30" s="650"/>
      <c r="TL30" s="253"/>
    </row>
    <row r="31" spans="1:659" ht="20.100000000000001" customHeight="1" x14ac:dyDescent="0.4">
      <c r="A31" s="6"/>
      <c r="C31" s="675"/>
      <c r="D31" s="321"/>
      <c r="E31" s="321"/>
      <c r="F31" s="321"/>
      <c r="G31" s="321"/>
      <c r="H31" s="501"/>
      <c r="I31" s="886"/>
      <c r="J31" s="886"/>
      <c r="K31" s="886"/>
      <c r="L31" s="887"/>
      <c r="M31" s="889"/>
      <c r="N31" s="887"/>
      <c r="O31" s="887"/>
      <c r="P31" s="890"/>
      <c r="Q31" s="507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942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2"/>
      <c r="CH31" s="60"/>
      <c r="CI31" s="60"/>
      <c r="CJ31" s="60"/>
      <c r="CK31" s="60"/>
      <c r="CL31" s="60"/>
      <c r="CM31" s="60"/>
      <c r="CN31" s="130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2"/>
      <c r="DS31" s="60"/>
      <c r="DT31" s="60"/>
      <c r="DU31" s="60"/>
      <c r="DV31" s="60"/>
      <c r="DW31" s="60"/>
      <c r="DX31" s="229"/>
      <c r="DY31" s="883"/>
      <c r="DZ31" s="615"/>
      <c r="EA31" s="615"/>
      <c r="EB31" s="615"/>
      <c r="EC31" s="893"/>
      <c r="ED31" s="321"/>
      <c r="EE31" s="321"/>
      <c r="EF31" s="321"/>
      <c r="EG31" s="321"/>
      <c r="EH31" s="909"/>
      <c r="EI31" s="910"/>
      <c r="EJ31" s="910"/>
      <c r="EK31" s="910"/>
      <c r="EL31" s="910"/>
      <c r="EM31" s="910"/>
      <c r="EN31" s="910"/>
      <c r="EO31" s="910"/>
      <c r="EP31" s="910"/>
      <c r="EQ31" s="910"/>
      <c r="ER31" s="910"/>
      <c r="ES31" s="910"/>
      <c r="ET31" s="911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998"/>
      <c r="FK31" s="650"/>
      <c r="FL31" s="650"/>
      <c r="FM31" s="650"/>
      <c r="FN31" s="650"/>
      <c r="FO31" s="650"/>
      <c r="FP31" s="650"/>
      <c r="FQ31" s="650"/>
      <c r="FR31" s="650"/>
      <c r="FS31" s="650"/>
      <c r="FT31" s="999"/>
      <c r="FU31" s="980"/>
      <c r="FV31" s="6"/>
      <c r="FW31" s="6"/>
      <c r="FY31" s="989"/>
      <c r="FZ31" s="990"/>
      <c r="GA31" s="990"/>
      <c r="GB31" s="990"/>
      <c r="GC31" s="990"/>
      <c r="GD31" s="991"/>
      <c r="GE31" s="116"/>
      <c r="GF31" s="116"/>
      <c r="GG31" s="116"/>
      <c r="GH31" s="175"/>
      <c r="GI31" s="117"/>
      <c r="GJ31" s="116"/>
      <c r="GK31" s="116"/>
      <c r="GL31" s="176"/>
      <c r="GM31" s="727"/>
      <c r="GN31" s="728"/>
      <c r="GO31" s="728"/>
      <c r="GP31" s="728"/>
      <c r="GQ31" s="728"/>
      <c r="GR31" s="728"/>
      <c r="GS31" s="728"/>
      <c r="GT31" s="728"/>
      <c r="GU31" s="728"/>
      <c r="GV31" s="728"/>
      <c r="GW31" s="728"/>
      <c r="GX31" s="728"/>
      <c r="GY31" s="728"/>
      <c r="GZ31" s="728"/>
      <c r="HA31" s="728"/>
      <c r="HB31" s="728"/>
      <c r="HC31" s="728"/>
      <c r="HD31" s="728"/>
      <c r="HE31" s="728"/>
      <c r="HF31" s="728"/>
      <c r="HG31" s="728"/>
      <c r="HH31" s="728"/>
      <c r="HI31" s="728"/>
      <c r="HJ31" s="728"/>
      <c r="HK31" s="728"/>
      <c r="HL31" s="728"/>
      <c r="HM31" s="728"/>
      <c r="HN31" s="728"/>
      <c r="HO31" s="728"/>
      <c r="HP31" s="728"/>
      <c r="HQ31" s="728"/>
      <c r="HR31" s="728"/>
      <c r="HS31" s="728"/>
      <c r="HT31" s="728"/>
      <c r="HU31" s="728"/>
      <c r="HV31" s="728"/>
      <c r="HW31" s="728"/>
      <c r="HX31" s="729"/>
      <c r="HY31" s="103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358"/>
      <c r="JD31" s="89"/>
      <c r="JE31" s="89"/>
      <c r="JF31" s="89"/>
      <c r="JG31" s="89"/>
      <c r="JH31" s="89"/>
      <c r="JI31" s="89"/>
      <c r="JJ31" s="498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496"/>
      <c r="KO31" s="89"/>
      <c r="KP31" s="89"/>
      <c r="KQ31" s="89"/>
      <c r="KR31" s="89"/>
      <c r="KS31" s="89"/>
      <c r="KT31" s="90"/>
      <c r="KU31" s="983"/>
      <c r="KV31" s="983"/>
      <c r="KW31" s="983"/>
      <c r="KX31" s="984"/>
      <c r="KY31" s="103"/>
      <c r="KZ31" s="104"/>
      <c r="LA31" s="104"/>
      <c r="LB31" s="104"/>
      <c r="LC31" s="510"/>
      <c r="LD31" s="752"/>
      <c r="LE31" s="753"/>
      <c r="LF31" s="753"/>
      <c r="LG31" s="753"/>
      <c r="LH31" s="753"/>
      <c r="LI31" s="753"/>
      <c r="LJ31" s="753"/>
      <c r="LK31" s="753"/>
      <c r="LL31" s="753"/>
      <c r="LM31" s="753"/>
      <c r="LN31" s="753"/>
      <c r="LO31" s="753"/>
      <c r="LP31" s="754"/>
      <c r="LQ31" s="752"/>
      <c r="LR31" s="753"/>
      <c r="LS31" s="753"/>
      <c r="LT31" s="753"/>
      <c r="LU31" s="753"/>
      <c r="LV31" s="753"/>
      <c r="LW31" s="753"/>
      <c r="LX31" s="753"/>
      <c r="LY31" s="753"/>
      <c r="LZ31" s="753"/>
      <c r="MA31" s="753"/>
      <c r="MB31" s="753"/>
      <c r="MC31" s="753"/>
      <c r="MD31" s="753"/>
      <c r="ME31" s="754"/>
      <c r="MF31" s="650"/>
      <c r="MG31" s="650"/>
      <c r="MH31" s="650"/>
      <c r="MI31" s="650"/>
      <c r="MJ31" s="650"/>
      <c r="MK31" s="650"/>
      <c r="ML31" s="650"/>
      <c r="MM31" s="650"/>
      <c r="MN31" s="650"/>
      <c r="MO31" s="650"/>
      <c r="MP31" s="650"/>
      <c r="MQ31" s="253"/>
      <c r="MR31" s="6"/>
      <c r="MT31" s="152"/>
      <c r="MU31" s="131"/>
      <c r="MV31" s="131"/>
      <c r="MW31" s="131"/>
      <c r="MX31" s="131"/>
      <c r="MY31" s="707"/>
      <c r="MZ31" s="732"/>
      <c r="NA31" s="131"/>
      <c r="NB31" s="131"/>
      <c r="NC31" s="53"/>
      <c r="ND31" s="755"/>
      <c r="NE31" s="131"/>
      <c r="NF31" s="131"/>
      <c r="NG31" s="153"/>
      <c r="NH31" s="727"/>
      <c r="NI31" s="728"/>
      <c r="NJ31" s="728"/>
      <c r="NK31" s="728"/>
      <c r="NL31" s="728"/>
      <c r="NM31" s="728"/>
      <c r="NN31" s="728"/>
      <c r="NO31" s="728"/>
      <c r="NP31" s="728"/>
      <c r="NQ31" s="728"/>
      <c r="NR31" s="728"/>
      <c r="NS31" s="728"/>
      <c r="NT31" s="728"/>
      <c r="NU31" s="728"/>
      <c r="NV31" s="728"/>
      <c r="NW31" s="728"/>
      <c r="NX31" s="728"/>
      <c r="NY31" s="728"/>
      <c r="NZ31" s="728"/>
      <c r="OA31" s="728"/>
      <c r="OB31" s="728"/>
      <c r="OC31" s="728"/>
      <c r="OD31" s="728"/>
      <c r="OE31" s="728"/>
      <c r="OF31" s="728"/>
      <c r="OG31" s="728"/>
      <c r="OH31" s="728"/>
      <c r="OI31" s="728"/>
      <c r="OJ31" s="728"/>
      <c r="OK31" s="728"/>
      <c r="OL31" s="728"/>
      <c r="OM31" s="728"/>
      <c r="ON31" s="728"/>
      <c r="OO31" s="728"/>
      <c r="OP31" s="728"/>
      <c r="OQ31" s="728"/>
      <c r="OR31" s="728"/>
      <c r="OS31" s="729"/>
      <c r="OT31" s="103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358"/>
      <c r="PY31" s="357"/>
      <c r="PZ31" s="358"/>
      <c r="QA31" s="357"/>
      <c r="QB31" s="358"/>
      <c r="QC31" s="357"/>
      <c r="QD31" s="358"/>
      <c r="QE31" s="357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358"/>
      <c r="RJ31" s="357"/>
      <c r="RK31" s="358"/>
      <c r="RL31" s="357"/>
      <c r="RM31" s="358"/>
      <c r="RN31" s="357"/>
      <c r="RO31" s="510"/>
      <c r="RP31" s="103"/>
      <c r="RQ31" s="104"/>
      <c r="RR31" s="104"/>
      <c r="RS31" s="358"/>
      <c r="RT31" s="357"/>
      <c r="RU31" s="104"/>
      <c r="RV31" s="104"/>
      <c r="RW31" s="104"/>
      <c r="RX31" s="510"/>
      <c r="RY31" s="752"/>
      <c r="RZ31" s="753"/>
      <c r="SA31" s="753"/>
      <c r="SB31" s="753"/>
      <c r="SC31" s="753"/>
      <c r="SD31" s="753"/>
      <c r="SE31" s="753"/>
      <c r="SF31" s="753"/>
      <c r="SG31" s="753"/>
      <c r="SH31" s="753"/>
      <c r="SI31" s="753"/>
      <c r="SJ31" s="753"/>
      <c r="SK31" s="754"/>
      <c r="SL31" s="752"/>
      <c r="SM31" s="753"/>
      <c r="SN31" s="753"/>
      <c r="SO31" s="753"/>
      <c r="SP31" s="753"/>
      <c r="SQ31" s="753"/>
      <c r="SR31" s="753"/>
      <c r="SS31" s="753"/>
      <c r="ST31" s="753"/>
      <c r="SU31" s="753"/>
      <c r="SV31" s="753"/>
      <c r="SW31" s="753"/>
      <c r="SX31" s="753"/>
      <c r="SY31" s="753"/>
      <c r="SZ31" s="754"/>
      <c r="TA31" s="650"/>
      <c r="TB31" s="650"/>
      <c r="TC31" s="650"/>
      <c r="TD31" s="650"/>
      <c r="TE31" s="650"/>
      <c r="TF31" s="650"/>
      <c r="TG31" s="650"/>
      <c r="TH31" s="650"/>
      <c r="TI31" s="650"/>
      <c r="TJ31" s="650"/>
      <c r="TK31" s="650"/>
      <c r="TL31" s="253"/>
    </row>
    <row r="32" spans="1:659" ht="20.100000000000001" customHeight="1" x14ac:dyDescent="0.4">
      <c r="A32" s="6"/>
      <c r="B32" s="6"/>
      <c r="C32" s="610"/>
      <c r="D32" s="455"/>
      <c r="E32" s="455"/>
      <c r="F32" s="455"/>
      <c r="G32" s="455"/>
      <c r="H32" s="456"/>
      <c r="I32" s="504"/>
      <c r="J32" s="504"/>
      <c r="K32" s="504"/>
      <c r="L32" s="505"/>
      <c r="M32" s="881"/>
      <c r="N32" s="505"/>
      <c r="O32" s="505"/>
      <c r="P32" s="888"/>
      <c r="Q32" s="470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943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9"/>
      <c r="CH32" s="60"/>
      <c r="CI32" s="60"/>
      <c r="CJ32" s="60"/>
      <c r="CK32" s="60"/>
      <c r="CL32" s="60"/>
      <c r="CM32" s="60"/>
      <c r="CN32" s="127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9"/>
      <c r="DS32" s="60"/>
      <c r="DT32" s="60"/>
      <c r="DU32" s="60"/>
      <c r="DV32" s="60"/>
      <c r="DW32" s="60"/>
      <c r="DX32" s="229"/>
      <c r="DY32" s="874"/>
      <c r="DZ32" s="875"/>
      <c r="EA32" s="875"/>
      <c r="EB32" s="875"/>
      <c r="EC32" s="877"/>
      <c r="ED32" s="863"/>
      <c r="EE32" s="863"/>
      <c r="EF32" s="863"/>
      <c r="EG32" s="863"/>
      <c r="EH32" s="914"/>
      <c r="EI32" s="915"/>
      <c r="EJ32" s="915"/>
      <c r="EK32" s="915"/>
      <c r="EL32" s="915"/>
      <c r="EM32" s="915"/>
      <c r="EN32" s="915"/>
      <c r="EO32" s="915"/>
      <c r="EP32" s="915"/>
      <c r="EQ32" s="915"/>
      <c r="ER32" s="915"/>
      <c r="ES32" s="915"/>
      <c r="ET32" s="916"/>
      <c r="EU32" s="747">
        <f t="shared" ref="EU32" si="12">IF((DY32*EH32)="","",(DY32*EH32))</f>
        <v>0</v>
      </c>
      <c r="EV32" s="747"/>
      <c r="EW32" s="747"/>
      <c r="EX32" s="747"/>
      <c r="EY32" s="747"/>
      <c r="EZ32" s="747"/>
      <c r="FA32" s="747"/>
      <c r="FB32" s="747"/>
      <c r="FC32" s="747"/>
      <c r="FD32" s="747"/>
      <c r="FE32" s="747"/>
      <c r="FF32" s="747"/>
      <c r="FG32" s="747"/>
      <c r="FH32" s="747"/>
      <c r="FI32" s="747"/>
      <c r="FJ32" s="998">
        <f>IF(FU32=TRUE,8,10)/100*EU32</f>
        <v>0</v>
      </c>
      <c r="FK32" s="650"/>
      <c r="FL32" s="650"/>
      <c r="FM32" s="650"/>
      <c r="FN32" s="650"/>
      <c r="FO32" s="650"/>
      <c r="FP32" s="650"/>
      <c r="FQ32" s="650"/>
      <c r="FR32" s="650"/>
      <c r="FS32" s="650"/>
      <c r="FT32" s="999"/>
      <c r="FU32" s="980" t="b">
        <v>0</v>
      </c>
      <c r="FV32" s="6"/>
      <c r="FW32" s="6"/>
      <c r="FX32" s="6"/>
      <c r="FY32" s="253" t="str">
        <f>IF(C32="","",C32)</f>
        <v/>
      </c>
      <c r="FZ32" s="140"/>
      <c r="GA32" s="140"/>
      <c r="GB32" s="140"/>
      <c r="GC32" s="140"/>
      <c r="GD32" s="988"/>
      <c r="GE32" s="53" t="str">
        <f>IF(I32="","",I32)</f>
        <v/>
      </c>
      <c r="GF32" s="53"/>
      <c r="GG32" s="53"/>
      <c r="GH32" s="755"/>
      <c r="GI32" s="54" t="str">
        <f>IF(M32="","",M32)</f>
        <v/>
      </c>
      <c r="GJ32" s="53"/>
      <c r="GK32" s="53"/>
      <c r="GL32" s="987"/>
      <c r="GM32" s="690" t="str">
        <f>IF(Q32="","",Q32)</f>
        <v/>
      </c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  <c r="HB32" s="691"/>
      <c r="HC32" s="691"/>
      <c r="HD32" s="691"/>
      <c r="HE32" s="691"/>
      <c r="HF32" s="691"/>
      <c r="HG32" s="691"/>
      <c r="HH32" s="691"/>
      <c r="HI32" s="691"/>
      <c r="HJ32" s="691"/>
      <c r="HK32" s="691"/>
      <c r="HL32" s="691"/>
      <c r="HM32" s="691"/>
      <c r="HN32" s="691"/>
      <c r="HO32" s="691"/>
      <c r="HP32" s="691"/>
      <c r="HQ32" s="691"/>
      <c r="HR32" s="691"/>
      <c r="HS32" s="691"/>
      <c r="HT32" s="691"/>
      <c r="HU32" s="691"/>
      <c r="HV32" s="691"/>
      <c r="HW32" s="691"/>
      <c r="HX32" s="692"/>
      <c r="HY32" s="325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669"/>
      <c r="JD32" s="89"/>
      <c r="JE32" s="89"/>
      <c r="JF32" s="89"/>
      <c r="JG32" s="89"/>
      <c r="JH32" s="89"/>
      <c r="JI32" s="89"/>
      <c r="JJ32" s="498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496"/>
      <c r="KO32" s="89"/>
      <c r="KP32" s="89"/>
      <c r="KQ32" s="89"/>
      <c r="KR32" s="89"/>
      <c r="KS32" s="89"/>
      <c r="KT32" s="90"/>
      <c r="KU32" s="985" t="str">
        <f>IF(DY32="","",DY32)</f>
        <v/>
      </c>
      <c r="KV32" s="985"/>
      <c r="KW32" s="985"/>
      <c r="KX32" s="986"/>
      <c r="KY32" s="325" t="str">
        <f>IF(EC32="","",EC32)</f>
        <v/>
      </c>
      <c r="KZ32" s="112"/>
      <c r="LA32" s="112"/>
      <c r="LB32" s="112"/>
      <c r="LC32" s="394"/>
      <c r="LD32" s="740" t="str">
        <f>IF(EH32="","",EH32)</f>
        <v/>
      </c>
      <c r="LE32" s="741"/>
      <c r="LF32" s="741"/>
      <c r="LG32" s="741"/>
      <c r="LH32" s="741"/>
      <c r="LI32" s="741"/>
      <c r="LJ32" s="741"/>
      <c r="LK32" s="741"/>
      <c r="LL32" s="741"/>
      <c r="LM32" s="741"/>
      <c r="LN32" s="741"/>
      <c r="LO32" s="741"/>
      <c r="LP32" s="742"/>
      <c r="LQ32" s="740">
        <f>IF(EU32="","",EU32)</f>
        <v>0</v>
      </c>
      <c r="LR32" s="741"/>
      <c r="LS32" s="741"/>
      <c r="LT32" s="741"/>
      <c r="LU32" s="741"/>
      <c r="LV32" s="741"/>
      <c r="LW32" s="741"/>
      <c r="LX32" s="741"/>
      <c r="LY32" s="741"/>
      <c r="LZ32" s="741"/>
      <c r="MA32" s="741"/>
      <c r="MB32" s="741"/>
      <c r="MC32" s="741"/>
      <c r="MD32" s="741"/>
      <c r="ME32" s="742"/>
      <c r="MF32" s="650">
        <f>$FJ32</f>
        <v>0</v>
      </c>
      <c r="MG32" s="650"/>
      <c r="MH32" s="650"/>
      <c r="MI32" s="650"/>
      <c r="MJ32" s="650"/>
      <c r="MK32" s="650"/>
      <c r="ML32" s="650"/>
      <c r="MM32" s="650"/>
      <c r="MN32" s="650"/>
      <c r="MO32" s="650"/>
      <c r="MP32" s="650"/>
      <c r="MQ32" s="253"/>
      <c r="MR32" s="6"/>
      <c r="MS32" s="6"/>
      <c r="MT32" s="150" t="str">
        <f t="shared" ref="MT32" si="13">FY32</f>
        <v/>
      </c>
      <c r="MU32" s="128"/>
      <c r="MV32" s="128"/>
      <c r="MW32" s="128"/>
      <c r="MX32" s="128"/>
      <c r="MY32" s="764"/>
      <c r="MZ32" s="731" t="str">
        <f t="shared" ref="MZ32" si="14">GE32</f>
        <v/>
      </c>
      <c r="NA32" s="128"/>
      <c r="NB32" s="128"/>
      <c r="NC32" s="51"/>
      <c r="ND32" s="248" t="str">
        <f t="shared" ref="ND32" si="15">GI32</f>
        <v/>
      </c>
      <c r="NE32" s="128"/>
      <c r="NF32" s="128"/>
      <c r="NG32" s="151"/>
      <c r="NH32" s="749" t="str">
        <f t="shared" ref="NH32" si="16">GM32</f>
        <v/>
      </c>
      <c r="NI32" s="750"/>
      <c r="NJ32" s="750"/>
      <c r="NK32" s="750"/>
      <c r="NL32" s="750"/>
      <c r="NM32" s="750"/>
      <c r="NN32" s="750"/>
      <c r="NO32" s="750"/>
      <c r="NP32" s="750"/>
      <c r="NQ32" s="750"/>
      <c r="NR32" s="750"/>
      <c r="NS32" s="750"/>
      <c r="NT32" s="750"/>
      <c r="NU32" s="750"/>
      <c r="NV32" s="750"/>
      <c r="NW32" s="750"/>
      <c r="NX32" s="750"/>
      <c r="NY32" s="750"/>
      <c r="NZ32" s="750"/>
      <c r="OA32" s="750"/>
      <c r="OB32" s="750"/>
      <c r="OC32" s="750"/>
      <c r="OD32" s="750"/>
      <c r="OE32" s="750"/>
      <c r="OF32" s="750"/>
      <c r="OG32" s="750"/>
      <c r="OH32" s="750"/>
      <c r="OI32" s="750"/>
      <c r="OJ32" s="750"/>
      <c r="OK32" s="750"/>
      <c r="OL32" s="750"/>
      <c r="OM32" s="750"/>
      <c r="ON32" s="750"/>
      <c r="OO32" s="750"/>
      <c r="OP32" s="750"/>
      <c r="OQ32" s="750"/>
      <c r="OR32" s="750"/>
      <c r="OS32" s="751"/>
      <c r="OT32" s="100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356"/>
      <c r="PY32" s="355"/>
      <c r="PZ32" s="356"/>
      <c r="QA32" s="355"/>
      <c r="QB32" s="356"/>
      <c r="QC32" s="355"/>
      <c r="QD32" s="356"/>
      <c r="QE32" s="355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356"/>
      <c r="RJ32" s="355"/>
      <c r="RK32" s="356"/>
      <c r="RL32" s="355"/>
      <c r="RM32" s="356"/>
      <c r="RN32" s="355"/>
      <c r="RO32" s="478"/>
      <c r="RP32" s="100" t="str">
        <f t="shared" ref="RP32" si="17">KU32</f>
        <v/>
      </c>
      <c r="RQ32" s="101"/>
      <c r="RR32" s="101"/>
      <c r="RS32" s="356"/>
      <c r="RT32" s="355" t="str">
        <f t="shared" ref="RT32" si="18">KY32</f>
        <v/>
      </c>
      <c r="RU32" s="101"/>
      <c r="RV32" s="101"/>
      <c r="RW32" s="101"/>
      <c r="RX32" s="478"/>
      <c r="RY32" s="746" t="str">
        <f t="shared" ref="RY32" si="19">LD32</f>
        <v/>
      </c>
      <c r="RZ32" s="747"/>
      <c r="SA32" s="747"/>
      <c r="SB32" s="747"/>
      <c r="SC32" s="747"/>
      <c r="SD32" s="747"/>
      <c r="SE32" s="747"/>
      <c r="SF32" s="747"/>
      <c r="SG32" s="747"/>
      <c r="SH32" s="747"/>
      <c r="SI32" s="747"/>
      <c r="SJ32" s="747"/>
      <c r="SK32" s="748"/>
      <c r="SL32" s="746">
        <f t="shared" ref="SL32" si="20">LQ32</f>
        <v>0</v>
      </c>
      <c r="SM32" s="747"/>
      <c r="SN32" s="747"/>
      <c r="SO32" s="747"/>
      <c r="SP32" s="747"/>
      <c r="SQ32" s="747"/>
      <c r="SR32" s="747"/>
      <c r="SS32" s="747"/>
      <c r="ST32" s="747"/>
      <c r="SU32" s="747"/>
      <c r="SV32" s="747"/>
      <c r="SW32" s="747"/>
      <c r="SX32" s="747"/>
      <c r="SY32" s="747"/>
      <c r="SZ32" s="748"/>
      <c r="TA32" s="650">
        <f>$FJ32</f>
        <v>0</v>
      </c>
      <c r="TB32" s="650"/>
      <c r="TC32" s="650"/>
      <c r="TD32" s="650"/>
      <c r="TE32" s="650"/>
      <c r="TF32" s="650"/>
      <c r="TG32" s="650"/>
      <c r="TH32" s="650"/>
      <c r="TI32" s="650"/>
      <c r="TJ32" s="650"/>
      <c r="TK32" s="650"/>
      <c r="TL32" s="253"/>
    </row>
    <row r="33" spans="1:532" ht="20.100000000000001" customHeight="1" x14ac:dyDescent="0.4">
      <c r="A33" s="6"/>
      <c r="C33" s="675"/>
      <c r="D33" s="321"/>
      <c r="E33" s="321"/>
      <c r="F33" s="321"/>
      <c r="G33" s="321"/>
      <c r="H33" s="501"/>
      <c r="I33" s="886"/>
      <c r="J33" s="886"/>
      <c r="K33" s="886"/>
      <c r="L33" s="887"/>
      <c r="M33" s="889"/>
      <c r="N33" s="887"/>
      <c r="O33" s="887"/>
      <c r="P33" s="890"/>
      <c r="Q33" s="507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942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2"/>
      <c r="CH33" s="60"/>
      <c r="CI33" s="60"/>
      <c r="CJ33" s="60"/>
      <c r="CK33" s="60"/>
      <c r="CL33" s="60"/>
      <c r="CM33" s="60"/>
      <c r="CN33" s="139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1"/>
      <c r="DS33" s="60"/>
      <c r="DT33" s="60"/>
      <c r="DU33" s="60"/>
      <c r="DV33" s="60"/>
      <c r="DW33" s="60"/>
      <c r="DX33" s="229"/>
      <c r="DY33" s="883"/>
      <c r="DZ33" s="615"/>
      <c r="EA33" s="615"/>
      <c r="EB33" s="615"/>
      <c r="EC33" s="893"/>
      <c r="ED33" s="321"/>
      <c r="EE33" s="321"/>
      <c r="EF33" s="321"/>
      <c r="EG33" s="321"/>
      <c r="EH33" s="909"/>
      <c r="EI33" s="910"/>
      <c r="EJ33" s="910"/>
      <c r="EK33" s="910"/>
      <c r="EL33" s="910"/>
      <c r="EM33" s="910"/>
      <c r="EN33" s="910"/>
      <c r="EO33" s="910"/>
      <c r="EP33" s="910"/>
      <c r="EQ33" s="910"/>
      <c r="ER33" s="910"/>
      <c r="ES33" s="910"/>
      <c r="ET33" s="911"/>
      <c r="EU33" s="753"/>
      <c r="EV33" s="753"/>
      <c r="EW33" s="753"/>
      <c r="EX33" s="753"/>
      <c r="EY33" s="753"/>
      <c r="EZ33" s="753"/>
      <c r="FA33" s="753"/>
      <c r="FB33" s="753"/>
      <c r="FC33" s="753"/>
      <c r="FD33" s="753"/>
      <c r="FE33" s="753"/>
      <c r="FF33" s="753"/>
      <c r="FG33" s="753"/>
      <c r="FH33" s="753"/>
      <c r="FI33" s="753"/>
      <c r="FJ33" s="998"/>
      <c r="FK33" s="650"/>
      <c r="FL33" s="650"/>
      <c r="FM33" s="650"/>
      <c r="FN33" s="650"/>
      <c r="FO33" s="650"/>
      <c r="FP33" s="650"/>
      <c r="FQ33" s="650"/>
      <c r="FR33" s="650"/>
      <c r="FS33" s="650"/>
      <c r="FT33" s="999"/>
      <c r="FU33" s="980"/>
      <c r="FV33" s="6"/>
      <c r="FW33" s="6"/>
      <c r="FY33" s="989"/>
      <c r="FZ33" s="990"/>
      <c r="GA33" s="990"/>
      <c r="GB33" s="990"/>
      <c r="GC33" s="990"/>
      <c r="GD33" s="991"/>
      <c r="GE33" s="116"/>
      <c r="GF33" s="116"/>
      <c r="GG33" s="116"/>
      <c r="GH33" s="175"/>
      <c r="GI33" s="117"/>
      <c r="GJ33" s="116"/>
      <c r="GK33" s="116"/>
      <c r="GL33" s="176"/>
      <c r="GM33" s="727"/>
      <c r="GN33" s="728"/>
      <c r="GO33" s="728"/>
      <c r="GP33" s="728"/>
      <c r="GQ33" s="728"/>
      <c r="GR33" s="728"/>
      <c r="GS33" s="728"/>
      <c r="GT33" s="728"/>
      <c r="GU33" s="728"/>
      <c r="GV33" s="728"/>
      <c r="GW33" s="728"/>
      <c r="GX33" s="728"/>
      <c r="GY33" s="728"/>
      <c r="GZ33" s="728"/>
      <c r="HA33" s="728"/>
      <c r="HB33" s="728"/>
      <c r="HC33" s="728"/>
      <c r="HD33" s="728"/>
      <c r="HE33" s="728"/>
      <c r="HF33" s="728"/>
      <c r="HG33" s="728"/>
      <c r="HH33" s="728"/>
      <c r="HI33" s="728"/>
      <c r="HJ33" s="728"/>
      <c r="HK33" s="728"/>
      <c r="HL33" s="728"/>
      <c r="HM33" s="728"/>
      <c r="HN33" s="728"/>
      <c r="HO33" s="728"/>
      <c r="HP33" s="728"/>
      <c r="HQ33" s="728"/>
      <c r="HR33" s="728"/>
      <c r="HS33" s="728"/>
      <c r="HT33" s="728"/>
      <c r="HU33" s="728"/>
      <c r="HV33" s="728"/>
      <c r="HW33" s="728"/>
      <c r="HX33" s="729"/>
      <c r="HY33" s="103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358"/>
      <c r="JD33" s="89"/>
      <c r="JE33" s="89"/>
      <c r="JF33" s="89"/>
      <c r="JG33" s="89"/>
      <c r="JH33" s="89"/>
      <c r="JI33" s="89"/>
      <c r="JJ33" s="498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496"/>
      <c r="KO33" s="89"/>
      <c r="KP33" s="89"/>
      <c r="KQ33" s="89"/>
      <c r="KR33" s="89"/>
      <c r="KS33" s="89"/>
      <c r="KT33" s="90"/>
      <c r="KU33" s="983"/>
      <c r="KV33" s="983"/>
      <c r="KW33" s="983"/>
      <c r="KX33" s="984"/>
      <c r="KY33" s="103"/>
      <c r="KZ33" s="104"/>
      <c r="LA33" s="104"/>
      <c r="LB33" s="104"/>
      <c r="LC33" s="510"/>
      <c r="LD33" s="752"/>
      <c r="LE33" s="753"/>
      <c r="LF33" s="753"/>
      <c r="LG33" s="753"/>
      <c r="LH33" s="753"/>
      <c r="LI33" s="753"/>
      <c r="LJ33" s="753"/>
      <c r="LK33" s="753"/>
      <c r="LL33" s="753"/>
      <c r="LM33" s="753"/>
      <c r="LN33" s="753"/>
      <c r="LO33" s="753"/>
      <c r="LP33" s="754"/>
      <c r="LQ33" s="752"/>
      <c r="LR33" s="753"/>
      <c r="LS33" s="753"/>
      <c r="LT33" s="753"/>
      <c r="LU33" s="753"/>
      <c r="LV33" s="753"/>
      <c r="LW33" s="753"/>
      <c r="LX33" s="753"/>
      <c r="LY33" s="753"/>
      <c r="LZ33" s="753"/>
      <c r="MA33" s="753"/>
      <c r="MB33" s="753"/>
      <c r="MC33" s="753"/>
      <c r="MD33" s="753"/>
      <c r="ME33" s="754"/>
      <c r="MF33" s="650"/>
      <c r="MG33" s="650"/>
      <c r="MH33" s="650"/>
      <c r="MI33" s="650"/>
      <c r="MJ33" s="650"/>
      <c r="MK33" s="650"/>
      <c r="ML33" s="650"/>
      <c r="MM33" s="650"/>
      <c r="MN33" s="650"/>
      <c r="MO33" s="650"/>
      <c r="MP33" s="650"/>
      <c r="MQ33" s="253"/>
      <c r="MR33" s="6"/>
      <c r="MT33" s="152"/>
      <c r="MU33" s="131"/>
      <c r="MV33" s="131"/>
      <c r="MW33" s="131"/>
      <c r="MX33" s="131"/>
      <c r="MY33" s="707"/>
      <c r="MZ33" s="732"/>
      <c r="NA33" s="131"/>
      <c r="NB33" s="131"/>
      <c r="NC33" s="53"/>
      <c r="ND33" s="755"/>
      <c r="NE33" s="131"/>
      <c r="NF33" s="131"/>
      <c r="NG33" s="153"/>
      <c r="NH33" s="727"/>
      <c r="NI33" s="728"/>
      <c r="NJ33" s="728"/>
      <c r="NK33" s="728"/>
      <c r="NL33" s="728"/>
      <c r="NM33" s="728"/>
      <c r="NN33" s="728"/>
      <c r="NO33" s="728"/>
      <c r="NP33" s="728"/>
      <c r="NQ33" s="728"/>
      <c r="NR33" s="728"/>
      <c r="NS33" s="728"/>
      <c r="NT33" s="728"/>
      <c r="NU33" s="728"/>
      <c r="NV33" s="728"/>
      <c r="NW33" s="728"/>
      <c r="NX33" s="728"/>
      <c r="NY33" s="728"/>
      <c r="NZ33" s="728"/>
      <c r="OA33" s="728"/>
      <c r="OB33" s="728"/>
      <c r="OC33" s="728"/>
      <c r="OD33" s="728"/>
      <c r="OE33" s="728"/>
      <c r="OF33" s="728"/>
      <c r="OG33" s="728"/>
      <c r="OH33" s="728"/>
      <c r="OI33" s="728"/>
      <c r="OJ33" s="728"/>
      <c r="OK33" s="728"/>
      <c r="OL33" s="728"/>
      <c r="OM33" s="728"/>
      <c r="ON33" s="728"/>
      <c r="OO33" s="728"/>
      <c r="OP33" s="728"/>
      <c r="OQ33" s="728"/>
      <c r="OR33" s="728"/>
      <c r="OS33" s="729"/>
      <c r="OT33" s="103"/>
      <c r="OU33" s="104"/>
      <c r="OV33" s="104"/>
      <c r="OW33" s="104"/>
      <c r="OX33" s="104"/>
      <c r="OY33" s="104"/>
      <c r="OZ33" s="104"/>
      <c r="PA33" s="104"/>
      <c r="PB33" s="104"/>
      <c r="PC33" s="104"/>
      <c r="PD33" s="104"/>
      <c r="PE33" s="104"/>
      <c r="PF33" s="104"/>
      <c r="PG33" s="104"/>
      <c r="PH33" s="104"/>
      <c r="PI33" s="104"/>
      <c r="PJ33" s="104"/>
      <c r="PK33" s="104"/>
      <c r="PL33" s="104"/>
      <c r="PM33" s="104"/>
      <c r="PN33" s="104"/>
      <c r="PO33" s="104"/>
      <c r="PP33" s="104"/>
      <c r="PQ33" s="104"/>
      <c r="PR33" s="104"/>
      <c r="PS33" s="104"/>
      <c r="PT33" s="104"/>
      <c r="PU33" s="104"/>
      <c r="PV33" s="104"/>
      <c r="PW33" s="104"/>
      <c r="PX33" s="358"/>
      <c r="PY33" s="357"/>
      <c r="PZ33" s="358"/>
      <c r="QA33" s="357"/>
      <c r="QB33" s="358"/>
      <c r="QC33" s="357"/>
      <c r="QD33" s="358"/>
      <c r="QE33" s="357"/>
      <c r="QF33" s="104"/>
      <c r="QG33" s="104"/>
      <c r="QH33" s="104"/>
      <c r="QI33" s="104"/>
      <c r="QJ33" s="104"/>
      <c r="QK33" s="104"/>
      <c r="QL33" s="104"/>
      <c r="QM33" s="104"/>
      <c r="QN33" s="104"/>
      <c r="QO33" s="104"/>
      <c r="QP33" s="104"/>
      <c r="QQ33" s="104"/>
      <c r="QR33" s="104"/>
      <c r="QS33" s="104"/>
      <c r="QT33" s="104"/>
      <c r="QU33" s="104"/>
      <c r="QV33" s="104"/>
      <c r="QW33" s="104"/>
      <c r="QX33" s="104"/>
      <c r="QY33" s="104"/>
      <c r="QZ33" s="104"/>
      <c r="RA33" s="104"/>
      <c r="RB33" s="104"/>
      <c r="RC33" s="104"/>
      <c r="RD33" s="104"/>
      <c r="RE33" s="104"/>
      <c r="RF33" s="104"/>
      <c r="RG33" s="104"/>
      <c r="RH33" s="104"/>
      <c r="RI33" s="358"/>
      <c r="RJ33" s="357"/>
      <c r="RK33" s="358"/>
      <c r="RL33" s="357"/>
      <c r="RM33" s="358"/>
      <c r="RN33" s="357"/>
      <c r="RO33" s="510"/>
      <c r="RP33" s="103"/>
      <c r="RQ33" s="104"/>
      <c r="RR33" s="104"/>
      <c r="RS33" s="358"/>
      <c r="RT33" s="357"/>
      <c r="RU33" s="104"/>
      <c r="RV33" s="104"/>
      <c r="RW33" s="104"/>
      <c r="RX33" s="510"/>
      <c r="RY33" s="752"/>
      <c r="RZ33" s="753"/>
      <c r="SA33" s="753"/>
      <c r="SB33" s="753"/>
      <c r="SC33" s="753"/>
      <c r="SD33" s="753"/>
      <c r="SE33" s="753"/>
      <c r="SF33" s="753"/>
      <c r="SG33" s="753"/>
      <c r="SH33" s="753"/>
      <c r="SI33" s="753"/>
      <c r="SJ33" s="753"/>
      <c r="SK33" s="754"/>
      <c r="SL33" s="752"/>
      <c r="SM33" s="753"/>
      <c r="SN33" s="753"/>
      <c r="SO33" s="753"/>
      <c r="SP33" s="753"/>
      <c r="SQ33" s="753"/>
      <c r="SR33" s="753"/>
      <c r="SS33" s="753"/>
      <c r="ST33" s="753"/>
      <c r="SU33" s="753"/>
      <c r="SV33" s="753"/>
      <c r="SW33" s="753"/>
      <c r="SX33" s="753"/>
      <c r="SY33" s="753"/>
      <c r="SZ33" s="754"/>
      <c r="TA33" s="650"/>
      <c r="TB33" s="650"/>
      <c r="TC33" s="650"/>
      <c r="TD33" s="650"/>
      <c r="TE33" s="650"/>
      <c r="TF33" s="650"/>
      <c r="TG33" s="650"/>
      <c r="TH33" s="650"/>
      <c r="TI33" s="650"/>
      <c r="TJ33" s="650"/>
      <c r="TK33" s="650"/>
      <c r="TL33" s="253"/>
    </row>
    <row r="34" spans="1:532" ht="20.100000000000001" customHeight="1" x14ac:dyDescent="0.4">
      <c r="A34" s="6"/>
      <c r="C34" s="610"/>
      <c r="D34" s="455"/>
      <c r="E34" s="455"/>
      <c r="F34" s="455"/>
      <c r="G34" s="455"/>
      <c r="H34" s="456"/>
      <c r="I34" s="504"/>
      <c r="J34" s="504"/>
      <c r="K34" s="504"/>
      <c r="L34" s="505"/>
      <c r="M34" s="881"/>
      <c r="N34" s="505"/>
      <c r="O34" s="505"/>
      <c r="P34" s="888"/>
      <c r="Q34" s="470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943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9"/>
      <c r="CH34" s="60"/>
      <c r="CI34" s="60"/>
      <c r="CJ34" s="60"/>
      <c r="CK34" s="60"/>
      <c r="CL34" s="60"/>
      <c r="CM34" s="60"/>
      <c r="CN34" s="127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9"/>
      <c r="DS34" s="60"/>
      <c r="DT34" s="60"/>
      <c r="DU34" s="60"/>
      <c r="DV34" s="60"/>
      <c r="DW34" s="60"/>
      <c r="DX34" s="229"/>
      <c r="DY34" s="874"/>
      <c r="DZ34" s="875"/>
      <c r="EA34" s="875"/>
      <c r="EB34" s="875"/>
      <c r="EC34" s="877"/>
      <c r="ED34" s="863"/>
      <c r="EE34" s="863"/>
      <c r="EF34" s="863"/>
      <c r="EG34" s="863"/>
      <c r="EH34" s="914"/>
      <c r="EI34" s="915"/>
      <c r="EJ34" s="915"/>
      <c r="EK34" s="915"/>
      <c r="EL34" s="915"/>
      <c r="EM34" s="915"/>
      <c r="EN34" s="915"/>
      <c r="EO34" s="915"/>
      <c r="EP34" s="915"/>
      <c r="EQ34" s="915"/>
      <c r="ER34" s="915"/>
      <c r="ES34" s="915"/>
      <c r="ET34" s="916"/>
      <c r="EU34" s="747">
        <f t="shared" ref="EU34" si="21">IF((DY34*EH34)="","",(DY34*EH34))</f>
        <v>0</v>
      </c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998">
        <f>IF(FU34=TRUE,8,10)/100*EU34</f>
        <v>0</v>
      </c>
      <c r="FK34" s="650"/>
      <c r="FL34" s="650"/>
      <c r="FM34" s="650"/>
      <c r="FN34" s="650"/>
      <c r="FO34" s="650"/>
      <c r="FP34" s="650"/>
      <c r="FQ34" s="650"/>
      <c r="FR34" s="650"/>
      <c r="FS34" s="650"/>
      <c r="FT34" s="999"/>
      <c r="FU34" s="980" t="b">
        <v>0</v>
      </c>
      <c r="FV34" s="6"/>
      <c r="FW34" s="6"/>
      <c r="FY34" s="253" t="str">
        <f>IF(C34="","",C34)</f>
        <v/>
      </c>
      <c r="FZ34" s="140"/>
      <c r="GA34" s="140"/>
      <c r="GB34" s="140"/>
      <c r="GC34" s="140"/>
      <c r="GD34" s="988"/>
      <c r="GE34" s="53" t="str">
        <f>IF(I34="","",I34)</f>
        <v/>
      </c>
      <c r="GF34" s="53"/>
      <c r="GG34" s="53"/>
      <c r="GH34" s="755"/>
      <c r="GI34" s="54" t="str">
        <f>IF(M34="","",M34)</f>
        <v/>
      </c>
      <c r="GJ34" s="53"/>
      <c r="GK34" s="53"/>
      <c r="GL34" s="987"/>
      <c r="GM34" s="690" t="str">
        <f>IF(Q34="","",Q34)</f>
        <v/>
      </c>
      <c r="GN34" s="691"/>
      <c r="GO34" s="691"/>
      <c r="GP34" s="691"/>
      <c r="GQ34" s="691"/>
      <c r="GR34" s="691"/>
      <c r="GS34" s="691"/>
      <c r="GT34" s="691"/>
      <c r="GU34" s="691"/>
      <c r="GV34" s="691"/>
      <c r="GW34" s="691"/>
      <c r="GX34" s="691"/>
      <c r="GY34" s="691"/>
      <c r="GZ34" s="691"/>
      <c r="HA34" s="691"/>
      <c r="HB34" s="691"/>
      <c r="HC34" s="691"/>
      <c r="HD34" s="691"/>
      <c r="HE34" s="691"/>
      <c r="HF34" s="691"/>
      <c r="HG34" s="691"/>
      <c r="HH34" s="691"/>
      <c r="HI34" s="691"/>
      <c r="HJ34" s="691"/>
      <c r="HK34" s="691"/>
      <c r="HL34" s="691"/>
      <c r="HM34" s="691"/>
      <c r="HN34" s="691"/>
      <c r="HO34" s="691"/>
      <c r="HP34" s="691"/>
      <c r="HQ34" s="691"/>
      <c r="HR34" s="691"/>
      <c r="HS34" s="691"/>
      <c r="HT34" s="691"/>
      <c r="HU34" s="691"/>
      <c r="HV34" s="691"/>
      <c r="HW34" s="691"/>
      <c r="HX34" s="692"/>
      <c r="HY34" s="325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669"/>
      <c r="JD34" s="89"/>
      <c r="JE34" s="89"/>
      <c r="JF34" s="89"/>
      <c r="JG34" s="89"/>
      <c r="JH34" s="89"/>
      <c r="JI34" s="89"/>
      <c r="JJ34" s="498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496"/>
      <c r="KO34" s="89"/>
      <c r="KP34" s="89"/>
      <c r="KQ34" s="89"/>
      <c r="KR34" s="89"/>
      <c r="KS34" s="89"/>
      <c r="KT34" s="90"/>
      <c r="KU34" s="985" t="str">
        <f>IF(DY34="","",DY34)</f>
        <v/>
      </c>
      <c r="KV34" s="985"/>
      <c r="KW34" s="985"/>
      <c r="KX34" s="986"/>
      <c r="KY34" s="325" t="str">
        <f>IF(EC34="","",EC34)</f>
        <v/>
      </c>
      <c r="KZ34" s="112"/>
      <c r="LA34" s="112"/>
      <c r="LB34" s="112"/>
      <c r="LC34" s="394"/>
      <c r="LD34" s="740" t="str">
        <f>IF(EH34="","",EH34)</f>
        <v/>
      </c>
      <c r="LE34" s="741"/>
      <c r="LF34" s="741"/>
      <c r="LG34" s="741"/>
      <c r="LH34" s="741"/>
      <c r="LI34" s="741"/>
      <c r="LJ34" s="741"/>
      <c r="LK34" s="741"/>
      <c r="LL34" s="741"/>
      <c r="LM34" s="741"/>
      <c r="LN34" s="741"/>
      <c r="LO34" s="741"/>
      <c r="LP34" s="742"/>
      <c r="LQ34" s="740">
        <f>IF(EU34="","",EU34)</f>
        <v>0</v>
      </c>
      <c r="LR34" s="741"/>
      <c r="LS34" s="741"/>
      <c r="LT34" s="741"/>
      <c r="LU34" s="741"/>
      <c r="LV34" s="741"/>
      <c r="LW34" s="741"/>
      <c r="LX34" s="741"/>
      <c r="LY34" s="741"/>
      <c r="LZ34" s="741"/>
      <c r="MA34" s="741"/>
      <c r="MB34" s="741"/>
      <c r="MC34" s="741"/>
      <c r="MD34" s="741"/>
      <c r="ME34" s="742"/>
      <c r="MF34" s="650">
        <f>$FJ34</f>
        <v>0</v>
      </c>
      <c r="MG34" s="650"/>
      <c r="MH34" s="650"/>
      <c r="MI34" s="650"/>
      <c r="MJ34" s="650"/>
      <c r="MK34" s="650"/>
      <c r="ML34" s="650"/>
      <c r="MM34" s="650"/>
      <c r="MN34" s="650"/>
      <c r="MO34" s="650"/>
      <c r="MP34" s="650"/>
      <c r="MQ34" s="253"/>
      <c r="MR34" s="6"/>
      <c r="MT34" s="150" t="str">
        <f t="shared" ref="MT34" si="22">FY34</f>
        <v/>
      </c>
      <c r="MU34" s="128"/>
      <c r="MV34" s="128"/>
      <c r="MW34" s="128"/>
      <c r="MX34" s="128"/>
      <c r="MY34" s="764"/>
      <c r="MZ34" s="731" t="str">
        <f t="shared" ref="MZ34" si="23">GE34</f>
        <v/>
      </c>
      <c r="NA34" s="128"/>
      <c r="NB34" s="128"/>
      <c r="NC34" s="51"/>
      <c r="ND34" s="248" t="str">
        <f t="shared" ref="ND34" si="24">GI34</f>
        <v/>
      </c>
      <c r="NE34" s="128"/>
      <c r="NF34" s="128"/>
      <c r="NG34" s="151"/>
      <c r="NH34" s="749" t="str">
        <f t="shared" ref="NH34" si="25">GM34</f>
        <v/>
      </c>
      <c r="NI34" s="750"/>
      <c r="NJ34" s="750"/>
      <c r="NK34" s="750"/>
      <c r="NL34" s="750"/>
      <c r="NM34" s="750"/>
      <c r="NN34" s="750"/>
      <c r="NO34" s="750"/>
      <c r="NP34" s="750"/>
      <c r="NQ34" s="750"/>
      <c r="NR34" s="750"/>
      <c r="NS34" s="750"/>
      <c r="NT34" s="750"/>
      <c r="NU34" s="750"/>
      <c r="NV34" s="750"/>
      <c r="NW34" s="750"/>
      <c r="NX34" s="750"/>
      <c r="NY34" s="750"/>
      <c r="NZ34" s="750"/>
      <c r="OA34" s="750"/>
      <c r="OB34" s="750"/>
      <c r="OC34" s="750"/>
      <c r="OD34" s="750"/>
      <c r="OE34" s="750"/>
      <c r="OF34" s="750"/>
      <c r="OG34" s="750"/>
      <c r="OH34" s="750"/>
      <c r="OI34" s="750"/>
      <c r="OJ34" s="750"/>
      <c r="OK34" s="750"/>
      <c r="OL34" s="750"/>
      <c r="OM34" s="750"/>
      <c r="ON34" s="750"/>
      <c r="OO34" s="750"/>
      <c r="OP34" s="750"/>
      <c r="OQ34" s="750"/>
      <c r="OR34" s="750"/>
      <c r="OS34" s="751"/>
      <c r="OT34" s="100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356"/>
      <c r="PY34" s="355"/>
      <c r="PZ34" s="356"/>
      <c r="QA34" s="355"/>
      <c r="QB34" s="356"/>
      <c r="QC34" s="355"/>
      <c r="QD34" s="356"/>
      <c r="QE34" s="355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356"/>
      <c r="RJ34" s="355"/>
      <c r="RK34" s="356"/>
      <c r="RL34" s="355"/>
      <c r="RM34" s="356"/>
      <c r="RN34" s="355"/>
      <c r="RO34" s="478"/>
      <c r="RP34" s="100" t="str">
        <f t="shared" ref="RP34" si="26">KU34</f>
        <v/>
      </c>
      <c r="RQ34" s="101"/>
      <c r="RR34" s="101"/>
      <c r="RS34" s="356"/>
      <c r="RT34" s="355" t="str">
        <f t="shared" ref="RT34" si="27">KY34</f>
        <v/>
      </c>
      <c r="RU34" s="101"/>
      <c r="RV34" s="101"/>
      <c r="RW34" s="101"/>
      <c r="RX34" s="478"/>
      <c r="RY34" s="746" t="str">
        <f t="shared" ref="RY34" si="28">LD34</f>
        <v/>
      </c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8"/>
      <c r="SL34" s="746">
        <f t="shared" ref="SL34" si="29">LQ34</f>
        <v>0</v>
      </c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8"/>
      <c r="TA34" s="650">
        <f>$FJ34</f>
        <v>0</v>
      </c>
      <c r="TB34" s="650"/>
      <c r="TC34" s="650"/>
      <c r="TD34" s="650"/>
      <c r="TE34" s="650"/>
      <c r="TF34" s="650"/>
      <c r="TG34" s="650"/>
      <c r="TH34" s="650"/>
      <c r="TI34" s="650"/>
      <c r="TJ34" s="650"/>
      <c r="TK34" s="650"/>
      <c r="TL34" s="253"/>
    </row>
    <row r="35" spans="1:532" ht="20.100000000000001" customHeight="1" x14ac:dyDescent="0.4">
      <c r="A35" s="6"/>
      <c r="C35" s="675"/>
      <c r="D35" s="321"/>
      <c r="E35" s="321"/>
      <c r="F35" s="321"/>
      <c r="G35" s="321"/>
      <c r="H35" s="501"/>
      <c r="I35" s="886"/>
      <c r="J35" s="886"/>
      <c r="K35" s="886"/>
      <c r="L35" s="887"/>
      <c r="M35" s="889"/>
      <c r="N35" s="887"/>
      <c r="O35" s="887"/>
      <c r="P35" s="890"/>
      <c r="Q35" s="507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508"/>
      <c r="AG35" s="508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8"/>
      <c r="AS35" s="508"/>
      <c r="AT35" s="508"/>
      <c r="AU35" s="508"/>
      <c r="AV35" s="508"/>
      <c r="AW35" s="508"/>
      <c r="AX35" s="508"/>
      <c r="AY35" s="508"/>
      <c r="AZ35" s="508"/>
      <c r="BA35" s="508"/>
      <c r="BB35" s="942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2"/>
      <c r="CH35" s="60"/>
      <c r="CI35" s="60"/>
      <c r="CJ35" s="60"/>
      <c r="CK35" s="60"/>
      <c r="CL35" s="60"/>
      <c r="CM35" s="60"/>
      <c r="CN35" s="130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2"/>
      <c r="DS35" s="60"/>
      <c r="DT35" s="60"/>
      <c r="DU35" s="60"/>
      <c r="DV35" s="60"/>
      <c r="DW35" s="60"/>
      <c r="DX35" s="229"/>
      <c r="DY35" s="883"/>
      <c r="DZ35" s="615"/>
      <c r="EA35" s="615"/>
      <c r="EB35" s="615"/>
      <c r="EC35" s="893"/>
      <c r="ED35" s="321"/>
      <c r="EE35" s="321"/>
      <c r="EF35" s="321"/>
      <c r="EG35" s="321"/>
      <c r="EH35" s="909"/>
      <c r="EI35" s="910"/>
      <c r="EJ35" s="910"/>
      <c r="EK35" s="910"/>
      <c r="EL35" s="910"/>
      <c r="EM35" s="910"/>
      <c r="EN35" s="910"/>
      <c r="EO35" s="910"/>
      <c r="EP35" s="910"/>
      <c r="EQ35" s="910"/>
      <c r="ER35" s="910"/>
      <c r="ES35" s="910"/>
      <c r="ET35" s="911"/>
      <c r="EU35" s="753"/>
      <c r="EV35" s="753"/>
      <c r="EW35" s="753"/>
      <c r="EX35" s="753"/>
      <c r="EY35" s="753"/>
      <c r="EZ35" s="753"/>
      <c r="FA35" s="753"/>
      <c r="FB35" s="753"/>
      <c r="FC35" s="753"/>
      <c r="FD35" s="753"/>
      <c r="FE35" s="753"/>
      <c r="FF35" s="753"/>
      <c r="FG35" s="753"/>
      <c r="FH35" s="753"/>
      <c r="FI35" s="753"/>
      <c r="FJ35" s="998"/>
      <c r="FK35" s="650"/>
      <c r="FL35" s="650"/>
      <c r="FM35" s="650"/>
      <c r="FN35" s="650"/>
      <c r="FO35" s="650"/>
      <c r="FP35" s="650"/>
      <c r="FQ35" s="650"/>
      <c r="FR35" s="650"/>
      <c r="FS35" s="650"/>
      <c r="FT35" s="999"/>
      <c r="FU35" s="980"/>
      <c r="FV35" s="6"/>
      <c r="FW35" s="6"/>
      <c r="FY35" s="989"/>
      <c r="FZ35" s="990"/>
      <c r="GA35" s="990"/>
      <c r="GB35" s="990"/>
      <c r="GC35" s="990"/>
      <c r="GD35" s="991"/>
      <c r="GE35" s="116"/>
      <c r="GF35" s="116"/>
      <c r="GG35" s="116"/>
      <c r="GH35" s="175"/>
      <c r="GI35" s="117"/>
      <c r="GJ35" s="116"/>
      <c r="GK35" s="116"/>
      <c r="GL35" s="176"/>
      <c r="GM35" s="727"/>
      <c r="GN35" s="728"/>
      <c r="GO35" s="728"/>
      <c r="GP35" s="728"/>
      <c r="GQ35" s="728"/>
      <c r="GR35" s="728"/>
      <c r="GS35" s="728"/>
      <c r="GT35" s="728"/>
      <c r="GU35" s="728"/>
      <c r="GV35" s="728"/>
      <c r="GW35" s="728"/>
      <c r="GX35" s="728"/>
      <c r="GY35" s="728"/>
      <c r="GZ35" s="728"/>
      <c r="HA35" s="728"/>
      <c r="HB35" s="728"/>
      <c r="HC35" s="728"/>
      <c r="HD35" s="728"/>
      <c r="HE35" s="728"/>
      <c r="HF35" s="728"/>
      <c r="HG35" s="728"/>
      <c r="HH35" s="728"/>
      <c r="HI35" s="728"/>
      <c r="HJ35" s="728"/>
      <c r="HK35" s="728"/>
      <c r="HL35" s="728"/>
      <c r="HM35" s="728"/>
      <c r="HN35" s="728"/>
      <c r="HO35" s="728"/>
      <c r="HP35" s="728"/>
      <c r="HQ35" s="728"/>
      <c r="HR35" s="728"/>
      <c r="HS35" s="728"/>
      <c r="HT35" s="728"/>
      <c r="HU35" s="728"/>
      <c r="HV35" s="728"/>
      <c r="HW35" s="728"/>
      <c r="HX35" s="729"/>
      <c r="HY35" s="103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358"/>
      <c r="JD35" s="89"/>
      <c r="JE35" s="89"/>
      <c r="JF35" s="89"/>
      <c r="JG35" s="89"/>
      <c r="JH35" s="89"/>
      <c r="JI35" s="89"/>
      <c r="JJ35" s="498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496"/>
      <c r="KO35" s="89"/>
      <c r="KP35" s="89"/>
      <c r="KQ35" s="89"/>
      <c r="KR35" s="89"/>
      <c r="KS35" s="89"/>
      <c r="KT35" s="90"/>
      <c r="KU35" s="983"/>
      <c r="KV35" s="983"/>
      <c r="KW35" s="983"/>
      <c r="KX35" s="984"/>
      <c r="KY35" s="103"/>
      <c r="KZ35" s="104"/>
      <c r="LA35" s="104"/>
      <c r="LB35" s="104"/>
      <c r="LC35" s="510"/>
      <c r="LD35" s="752"/>
      <c r="LE35" s="753"/>
      <c r="LF35" s="753"/>
      <c r="LG35" s="753"/>
      <c r="LH35" s="753"/>
      <c r="LI35" s="753"/>
      <c r="LJ35" s="753"/>
      <c r="LK35" s="753"/>
      <c r="LL35" s="753"/>
      <c r="LM35" s="753"/>
      <c r="LN35" s="753"/>
      <c r="LO35" s="753"/>
      <c r="LP35" s="754"/>
      <c r="LQ35" s="752"/>
      <c r="LR35" s="753"/>
      <c r="LS35" s="753"/>
      <c r="LT35" s="753"/>
      <c r="LU35" s="753"/>
      <c r="LV35" s="753"/>
      <c r="LW35" s="753"/>
      <c r="LX35" s="753"/>
      <c r="LY35" s="753"/>
      <c r="LZ35" s="753"/>
      <c r="MA35" s="753"/>
      <c r="MB35" s="753"/>
      <c r="MC35" s="753"/>
      <c r="MD35" s="753"/>
      <c r="ME35" s="754"/>
      <c r="MF35" s="650"/>
      <c r="MG35" s="650"/>
      <c r="MH35" s="650"/>
      <c r="MI35" s="650"/>
      <c r="MJ35" s="650"/>
      <c r="MK35" s="650"/>
      <c r="ML35" s="650"/>
      <c r="MM35" s="650"/>
      <c r="MN35" s="650"/>
      <c r="MO35" s="650"/>
      <c r="MP35" s="650"/>
      <c r="MQ35" s="253"/>
      <c r="MR35" s="6"/>
      <c r="MT35" s="152"/>
      <c r="MU35" s="131"/>
      <c r="MV35" s="131"/>
      <c r="MW35" s="131"/>
      <c r="MX35" s="131"/>
      <c r="MY35" s="707"/>
      <c r="MZ35" s="732"/>
      <c r="NA35" s="131"/>
      <c r="NB35" s="131"/>
      <c r="NC35" s="53"/>
      <c r="ND35" s="755"/>
      <c r="NE35" s="131"/>
      <c r="NF35" s="131"/>
      <c r="NG35" s="153"/>
      <c r="NH35" s="727"/>
      <c r="NI35" s="728"/>
      <c r="NJ35" s="728"/>
      <c r="NK35" s="728"/>
      <c r="NL35" s="728"/>
      <c r="NM35" s="728"/>
      <c r="NN35" s="728"/>
      <c r="NO35" s="728"/>
      <c r="NP35" s="728"/>
      <c r="NQ35" s="728"/>
      <c r="NR35" s="728"/>
      <c r="NS35" s="728"/>
      <c r="NT35" s="728"/>
      <c r="NU35" s="728"/>
      <c r="NV35" s="728"/>
      <c r="NW35" s="728"/>
      <c r="NX35" s="728"/>
      <c r="NY35" s="728"/>
      <c r="NZ35" s="728"/>
      <c r="OA35" s="728"/>
      <c r="OB35" s="728"/>
      <c r="OC35" s="728"/>
      <c r="OD35" s="728"/>
      <c r="OE35" s="728"/>
      <c r="OF35" s="728"/>
      <c r="OG35" s="728"/>
      <c r="OH35" s="728"/>
      <c r="OI35" s="728"/>
      <c r="OJ35" s="728"/>
      <c r="OK35" s="728"/>
      <c r="OL35" s="728"/>
      <c r="OM35" s="728"/>
      <c r="ON35" s="728"/>
      <c r="OO35" s="728"/>
      <c r="OP35" s="728"/>
      <c r="OQ35" s="728"/>
      <c r="OR35" s="728"/>
      <c r="OS35" s="729"/>
      <c r="OT35" s="103"/>
      <c r="OU35" s="104"/>
      <c r="OV35" s="104"/>
      <c r="OW35" s="104"/>
      <c r="OX35" s="104"/>
      <c r="OY35" s="104"/>
      <c r="OZ35" s="104"/>
      <c r="PA35" s="104"/>
      <c r="PB35" s="104"/>
      <c r="PC35" s="104"/>
      <c r="PD35" s="104"/>
      <c r="PE35" s="104"/>
      <c r="PF35" s="104"/>
      <c r="PG35" s="104"/>
      <c r="PH35" s="104"/>
      <c r="PI35" s="104"/>
      <c r="PJ35" s="104"/>
      <c r="PK35" s="104"/>
      <c r="PL35" s="104"/>
      <c r="PM35" s="104"/>
      <c r="PN35" s="104"/>
      <c r="PO35" s="104"/>
      <c r="PP35" s="104"/>
      <c r="PQ35" s="104"/>
      <c r="PR35" s="104"/>
      <c r="PS35" s="104"/>
      <c r="PT35" s="104"/>
      <c r="PU35" s="104"/>
      <c r="PV35" s="104"/>
      <c r="PW35" s="104"/>
      <c r="PX35" s="358"/>
      <c r="PY35" s="357"/>
      <c r="PZ35" s="358"/>
      <c r="QA35" s="357"/>
      <c r="QB35" s="358"/>
      <c r="QC35" s="357"/>
      <c r="QD35" s="358"/>
      <c r="QE35" s="357"/>
      <c r="QF35" s="104"/>
      <c r="QG35" s="104"/>
      <c r="QH35" s="104"/>
      <c r="QI35" s="104"/>
      <c r="QJ35" s="104"/>
      <c r="QK35" s="104"/>
      <c r="QL35" s="104"/>
      <c r="QM35" s="104"/>
      <c r="QN35" s="104"/>
      <c r="QO35" s="104"/>
      <c r="QP35" s="104"/>
      <c r="QQ35" s="104"/>
      <c r="QR35" s="104"/>
      <c r="QS35" s="104"/>
      <c r="QT35" s="104"/>
      <c r="QU35" s="104"/>
      <c r="QV35" s="104"/>
      <c r="QW35" s="104"/>
      <c r="QX35" s="104"/>
      <c r="QY35" s="104"/>
      <c r="QZ35" s="104"/>
      <c r="RA35" s="104"/>
      <c r="RB35" s="104"/>
      <c r="RC35" s="104"/>
      <c r="RD35" s="104"/>
      <c r="RE35" s="104"/>
      <c r="RF35" s="104"/>
      <c r="RG35" s="104"/>
      <c r="RH35" s="104"/>
      <c r="RI35" s="358"/>
      <c r="RJ35" s="357"/>
      <c r="RK35" s="358"/>
      <c r="RL35" s="357"/>
      <c r="RM35" s="358"/>
      <c r="RN35" s="357"/>
      <c r="RO35" s="510"/>
      <c r="RP35" s="103"/>
      <c r="RQ35" s="104"/>
      <c r="RR35" s="104"/>
      <c r="RS35" s="358"/>
      <c r="RT35" s="357"/>
      <c r="RU35" s="104"/>
      <c r="RV35" s="104"/>
      <c r="RW35" s="104"/>
      <c r="RX35" s="510"/>
      <c r="RY35" s="752"/>
      <c r="RZ35" s="753"/>
      <c r="SA35" s="753"/>
      <c r="SB35" s="753"/>
      <c r="SC35" s="753"/>
      <c r="SD35" s="753"/>
      <c r="SE35" s="753"/>
      <c r="SF35" s="753"/>
      <c r="SG35" s="753"/>
      <c r="SH35" s="753"/>
      <c r="SI35" s="753"/>
      <c r="SJ35" s="753"/>
      <c r="SK35" s="754"/>
      <c r="SL35" s="752"/>
      <c r="SM35" s="753"/>
      <c r="SN35" s="753"/>
      <c r="SO35" s="753"/>
      <c r="SP35" s="753"/>
      <c r="SQ35" s="753"/>
      <c r="SR35" s="753"/>
      <c r="SS35" s="753"/>
      <c r="ST35" s="753"/>
      <c r="SU35" s="753"/>
      <c r="SV35" s="753"/>
      <c r="SW35" s="753"/>
      <c r="SX35" s="753"/>
      <c r="SY35" s="753"/>
      <c r="SZ35" s="754"/>
      <c r="TA35" s="650"/>
      <c r="TB35" s="650"/>
      <c r="TC35" s="650"/>
      <c r="TD35" s="650"/>
      <c r="TE35" s="650"/>
      <c r="TF35" s="650"/>
      <c r="TG35" s="650"/>
      <c r="TH35" s="650"/>
      <c r="TI35" s="650"/>
      <c r="TJ35" s="650"/>
      <c r="TK35" s="650"/>
      <c r="TL35" s="253"/>
    </row>
    <row r="36" spans="1:532" ht="20.100000000000001" customHeight="1" x14ac:dyDescent="0.4">
      <c r="A36" s="6"/>
      <c r="C36" s="610"/>
      <c r="D36" s="455"/>
      <c r="E36" s="455"/>
      <c r="F36" s="455"/>
      <c r="G36" s="455"/>
      <c r="H36" s="456"/>
      <c r="I36" s="504"/>
      <c r="J36" s="504"/>
      <c r="K36" s="504"/>
      <c r="L36" s="505"/>
      <c r="M36" s="881"/>
      <c r="N36" s="505"/>
      <c r="O36" s="505"/>
      <c r="P36" s="888"/>
      <c r="Q36" s="470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943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9"/>
      <c r="CH36" s="60"/>
      <c r="CI36" s="60"/>
      <c r="CJ36" s="60"/>
      <c r="CK36" s="60"/>
      <c r="CL36" s="60"/>
      <c r="CM36" s="60"/>
      <c r="CN36" s="127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9"/>
      <c r="DS36" s="60"/>
      <c r="DT36" s="60"/>
      <c r="DU36" s="60"/>
      <c r="DV36" s="60"/>
      <c r="DW36" s="60"/>
      <c r="DX36" s="229"/>
      <c r="DY36" s="874"/>
      <c r="DZ36" s="875"/>
      <c r="EA36" s="875"/>
      <c r="EB36" s="875"/>
      <c r="EC36" s="877"/>
      <c r="ED36" s="863"/>
      <c r="EE36" s="863"/>
      <c r="EF36" s="863"/>
      <c r="EG36" s="863"/>
      <c r="EH36" s="914"/>
      <c r="EI36" s="915"/>
      <c r="EJ36" s="915"/>
      <c r="EK36" s="915"/>
      <c r="EL36" s="915"/>
      <c r="EM36" s="915"/>
      <c r="EN36" s="915"/>
      <c r="EO36" s="915"/>
      <c r="EP36" s="915"/>
      <c r="EQ36" s="915"/>
      <c r="ER36" s="915"/>
      <c r="ES36" s="915"/>
      <c r="ET36" s="916"/>
      <c r="EU36" s="747">
        <f t="shared" ref="EU36" si="30">IF((DY36*EH36)="","",(DY36*EH36))</f>
        <v>0</v>
      </c>
      <c r="EV36" s="747"/>
      <c r="EW36" s="747"/>
      <c r="EX36" s="747"/>
      <c r="EY36" s="747"/>
      <c r="EZ36" s="747"/>
      <c r="FA36" s="747"/>
      <c r="FB36" s="747"/>
      <c r="FC36" s="747"/>
      <c r="FD36" s="747"/>
      <c r="FE36" s="747"/>
      <c r="FF36" s="747"/>
      <c r="FG36" s="747"/>
      <c r="FH36" s="747"/>
      <c r="FI36" s="747"/>
      <c r="FJ36" s="998">
        <f>IF(FU36=TRUE,8,10)/100*EU36</f>
        <v>0</v>
      </c>
      <c r="FK36" s="650"/>
      <c r="FL36" s="650"/>
      <c r="FM36" s="650"/>
      <c r="FN36" s="650"/>
      <c r="FO36" s="650"/>
      <c r="FP36" s="650"/>
      <c r="FQ36" s="650"/>
      <c r="FR36" s="650"/>
      <c r="FS36" s="650"/>
      <c r="FT36" s="999"/>
      <c r="FU36" s="980" t="b">
        <v>0</v>
      </c>
      <c r="FV36" s="6"/>
      <c r="FW36" s="6"/>
      <c r="FY36" s="253" t="str">
        <f>IF(C36="","",C36)</f>
        <v/>
      </c>
      <c r="FZ36" s="140"/>
      <c r="GA36" s="140"/>
      <c r="GB36" s="140"/>
      <c r="GC36" s="140"/>
      <c r="GD36" s="988"/>
      <c r="GE36" s="53" t="str">
        <f>IF(I36="","",I36)</f>
        <v/>
      </c>
      <c r="GF36" s="53"/>
      <c r="GG36" s="53"/>
      <c r="GH36" s="755"/>
      <c r="GI36" s="54" t="str">
        <f>IF(M36="","",M36)</f>
        <v/>
      </c>
      <c r="GJ36" s="53"/>
      <c r="GK36" s="53"/>
      <c r="GL36" s="987"/>
      <c r="GM36" s="690" t="str">
        <f>IF(Q36="","",Q36)</f>
        <v/>
      </c>
      <c r="GN36" s="691"/>
      <c r="GO36" s="691"/>
      <c r="GP36" s="691"/>
      <c r="GQ36" s="691"/>
      <c r="GR36" s="691"/>
      <c r="GS36" s="691"/>
      <c r="GT36" s="691"/>
      <c r="GU36" s="691"/>
      <c r="GV36" s="691"/>
      <c r="GW36" s="691"/>
      <c r="GX36" s="691"/>
      <c r="GY36" s="691"/>
      <c r="GZ36" s="691"/>
      <c r="HA36" s="691"/>
      <c r="HB36" s="691"/>
      <c r="HC36" s="691"/>
      <c r="HD36" s="691"/>
      <c r="HE36" s="691"/>
      <c r="HF36" s="691"/>
      <c r="HG36" s="691"/>
      <c r="HH36" s="691"/>
      <c r="HI36" s="691"/>
      <c r="HJ36" s="691"/>
      <c r="HK36" s="691"/>
      <c r="HL36" s="691"/>
      <c r="HM36" s="691"/>
      <c r="HN36" s="691"/>
      <c r="HO36" s="691"/>
      <c r="HP36" s="691"/>
      <c r="HQ36" s="691"/>
      <c r="HR36" s="691"/>
      <c r="HS36" s="691"/>
      <c r="HT36" s="691"/>
      <c r="HU36" s="691"/>
      <c r="HV36" s="691"/>
      <c r="HW36" s="691"/>
      <c r="HX36" s="692"/>
      <c r="HY36" s="325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669"/>
      <c r="JD36" s="89"/>
      <c r="JE36" s="89"/>
      <c r="JF36" s="89"/>
      <c r="JG36" s="89"/>
      <c r="JH36" s="89"/>
      <c r="JI36" s="89"/>
      <c r="JJ36" s="498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496"/>
      <c r="KO36" s="89"/>
      <c r="KP36" s="89"/>
      <c r="KQ36" s="89"/>
      <c r="KR36" s="89"/>
      <c r="KS36" s="89"/>
      <c r="KT36" s="90"/>
      <c r="KU36" s="985" t="str">
        <f>IF(DY36="","",DY36)</f>
        <v/>
      </c>
      <c r="KV36" s="985"/>
      <c r="KW36" s="985"/>
      <c r="KX36" s="986"/>
      <c r="KY36" s="325" t="str">
        <f>IF(EC36="","",EC36)</f>
        <v/>
      </c>
      <c r="KZ36" s="112"/>
      <c r="LA36" s="112"/>
      <c r="LB36" s="112"/>
      <c r="LC36" s="394"/>
      <c r="LD36" s="740" t="str">
        <f>IF(EH36="","",EH36)</f>
        <v/>
      </c>
      <c r="LE36" s="741"/>
      <c r="LF36" s="741"/>
      <c r="LG36" s="741"/>
      <c r="LH36" s="741"/>
      <c r="LI36" s="741"/>
      <c r="LJ36" s="741"/>
      <c r="LK36" s="741"/>
      <c r="LL36" s="741"/>
      <c r="LM36" s="741"/>
      <c r="LN36" s="741"/>
      <c r="LO36" s="741"/>
      <c r="LP36" s="742"/>
      <c r="LQ36" s="740">
        <f>IF(EU36="","",EU36)</f>
        <v>0</v>
      </c>
      <c r="LR36" s="741"/>
      <c r="LS36" s="741"/>
      <c r="LT36" s="741"/>
      <c r="LU36" s="741"/>
      <c r="LV36" s="741"/>
      <c r="LW36" s="741"/>
      <c r="LX36" s="741"/>
      <c r="LY36" s="741"/>
      <c r="LZ36" s="741"/>
      <c r="MA36" s="741"/>
      <c r="MB36" s="741"/>
      <c r="MC36" s="741"/>
      <c r="MD36" s="741"/>
      <c r="ME36" s="742"/>
      <c r="MF36" s="650">
        <f>$FJ36</f>
        <v>0</v>
      </c>
      <c r="MG36" s="650"/>
      <c r="MH36" s="650"/>
      <c r="MI36" s="650"/>
      <c r="MJ36" s="650"/>
      <c r="MK36" s="650"/>
      <c r="ML36" s="650"/>
      <c r="MM36" s="650"/>
      <c r="MN36" s="650"/>
      <c r="MO36" s="650"/>
      <c r="MP36" s="650"/>
      <c r="MQ36" s="253"/>
      <c r="MR36" s="6"/>
      <c r="MT36" s="150" t="str">
        <f t="shared" ref="MT36" si="31">FY36</f>
        <v/>
      </c>
      <c r="MU36" s="128"/>
      <c r="MV36" s="128"/>
      <c r="MW36" s="128"/>
      <c r="MX36" s="128"/>
      <c r="MY36" s="764"/>
      <c r="MZ36" s="731" t="str">
        <f t="shared" ref="MZ36" si="32">GE36</f>
        <v/>
      </c>
      <c r="NA36" s="128"/>
      <c r="NB36" s="128"/>
      <c r="NC36" s="51"/>
      <c r="ND36" s="248" t="str">
        <f t="shared" ref="ND36" si="33">GI36</f>
        <v/>
      </c>
      <c r="NE36" s="128"/>
      <c r="NF36" s="128"/>
      <c r="NG36" s="151"/>
      <c r="NH36" s="749" t="str">
        <f t="shared" ref="NH36" si="34">GM36</f>
        <v/>
      </c>
      <c r="NI36" s="750"/>
      <c r="NJ36" s="750"/>
      <c r="NK36" s="750"/>
      <c r="NL36" s="750"/>
      <c r="NM36" s="750"/>
      <c r="NN36" s="750"/>
      <c r="NO36" s="750"/>
      <c r="NP36" s="750"/>
      <c r="NQ36" s="750"/>
      <c r="NR36" s="750"/>
      <c r="NS36" s="750"/>
      <c r="NT36" s="750"/>
      <c r="NU36" s="750"/>
      <c r="NV36" s="750"/>
      <c r="NW36" s="750"/>
      <c r="NX36" s="750"/>
      <c r="NY36" s="750"/>
      <c r="NZ36" s="750"/>
      <c r="OA36" s="750"/>
      <c r="OB36" s="750"/>
      <c r="OC36" s="750"/>
      <c r="OD36" s="750"/>
      <c r="OE36" s="750"/>
      <c r="OF36" s="750"/>
      <c r="OG36" s="750"/>
      <c r="OH36" s="750"/>
      <c r="OI36" s="750"/>
      <c r="OJ36" s="750"/>
      <c r="OK36" s="750"/>
      <c r="OL36" s="750"/>
      <c r="OM36" s="750"/>
      <c r="ON36" s="750"/>
      <c r="OO36" s="750"/>
      <c r="OP36" s="750"/>
      <c r="OQ36" s="750"/>
      <c r="OR36" s="750"/>
      <c r="OS36" s="751"/>
      <c r="OT36" s="100"/>
      <c r="OU36" s="101"/>
      <c r="OV36" s="101"/>
      <c r="OW36" s="101"/>
      <c r="OX36" s="101"/>
      <c r="OY36" s="101"/>
      <c r="OZ36" s="101"/>
      <c r="PA36" s="101"/>
      <c r="PB36" s="101"/>
      <c r="PC36" s="101"/>
      <c r="PD36" s="101"/>
      <c r="PE36" s="101"/>
      <c r="PF36" s="101"/>
      <c r="PG36" s="101"/>
      <c r="PH36" s="101"/>
      <c r="PI36" s="101"/>
      <c r="PJ36" s="101"/>
      <c r="PK36" s="101"/>
      <c r="PL36" s="101"/>
      <c r="PM36" s="101"/>
      <c r="PN36" s="101"/>
      <c r="PO36" s="101"/>
      <c r="PP36" s="101"/>
      <c r="PQ36" s="101"/>
      <c r="PR36" s="101"/>
      <c r="PS36" s="101"/>
      <c r="PT36" s="101"/>
      <c r="PU36" s="101"/>
      <c r="PV36" s="101"/>
      <c r="PW36" s="101"/>
      <c r="PX36" s="356"/>
      <c r="PY36" s="355"/>
      <c r="PZ36" s="356"/>
      <c r="QA36" s="355"/>
      <c r="QB36" s="356"/>
      <c r="QC36" s="355"/>
      <c r="QD36" s="356"/>
      <c r="QE36" s="355"/>
      <c r="QF36" s="101"/>
      <c r="QG36" s="101"/>
      <c r="QH36" s="101"/>
      <c r="QI36" s="101"/>
      <c r="QJ36" s="101"/>
      <c r="QK36" s="101"/>
      <c r="QL36" s="101"/>
      <c r="QM36" s="101"/>
      <c r="QN36" s="101"/>
      <c r="QO36" s="101"/>
      <c r="QP36" s="101"/>
      <c r="QQ36" s="101"/>
      <c r="QR36" s="101"/>
      <c r="QS36" s="101"/>
      <c r="QT36" s="101"/>
      <c r="QU36" s="101"/>
      <c r="QV36" s="101"/>
      <c r="QW36" s="101"/>
      <c r="QX36" s="101"/>
      <c r="QY36" s="101"/>
      <c r="QZ36" s="101"/>
      <c r="RA36" s="101"/>
      <c r="RB36" s="101"/>
      <c r="RC36" s="101"/>
      <c r="RD36" s="101"/>
      <c r="RE36" s="101"/>
      <c r="RF36" s="101"/>
      <c r="RG36" s="101"/>
      <c r="RH36" s="101"/>
      <c r="RI36" s="356"/>
      <c r="RJ36" s="355"/>
      <c r="RK36" s="356"/>
      <c r="RL36" s="355"/>
      <c r="RM36" s="356"/>
      <c r="RN36" s="355"/>
      <c r="RO36" s="478"/>
      <c r="RP36" s="100" t="str">
        <f t="shared" ref="RP36" si="35">KU36</f>
        <v/>
      </c>
      <c r="RQ36" s="101"/>
      <c r="RR36" s="101"/>
      <c r="RS36" s="356"/>
      <c r="RT36" s="355" t="str">
        <f t="shared" ref="RT36" si="36">KY36</f>
        <v/>
      </c>
      <c r="RU36" s="101"/>
      <c r="RV36" s="101"/>
      <c r="RW36" s="101"/>
      <c r="RX36" s="478"/>
      <c r="RY36" s="746" t="str">
        <f t="shared" ref="RY36" si="37">LD36</f>
        <v/>
      </c>
      <c r="RZ36" s="747"/>
      <c r="SA36" s="747"/>
      <c r="SB36" s="747"/>
      <c r="SC36" s="747"/>
      <c r="SD36" s="747"/>
      <c r="SE36" s="747"/>
      <c r="SF36" s="747"/>
      <c r="SG36" s="747"/>
      <c r="SH36" s="747"/>
      <c r="SI36" s="747"/>
      <c r="SJ36" s="747"/>
      <c r="SK36" s="748"/>
      <c r="SL36" s="746">
        <f t="shared" ref="SL36" si="38">LQ36</f>
        <v>0</v>
      </c>
      <c r="SM36" s="747"/>
      <c r="SN36" s="747"/>
      <c r="SO36" s="747"/>
      <c r="SP36" s="747"/>
      <c r="SQ36" s="747"/>
      <c r="SR36" s="747"/>
      <c r="SS36" s="747"/>
      <c r="ST36" s="747"/>
      <c r="SU36" s="747"/>
      <c r="SV36" s="747"/>
      <c r="SW36" s="747"/>
      <c r="SX36" s="747"/>
      <c r="SY36" s="747"/>
      <c r="SZ36" s="748"/>
      <c r="TA36" s="650">
        <f>$FJ36</f>
        <v>0</v>
      </c>
      <c r="TB36" s="650"/>
      <c r="TC36" s="650"/>
      <c r="TD36" s="650"/>
      <c r="TE36" s="650"/>
      <c r="TF36" s="650"/>
      <c r="TG36" s="650"/>
      <c r="TH36" s="650"/>
      <c r="TI36" s="650"/>
      <c r="TJ36" s="650"/>
      <c r="TK36" s="650"/>
      <c r="TL36" s="253"/>
    </row>
    <row r="37" spans="1:532" ht="20.100000000000001" customHeight="1" x14ac:dyDescent="0.4">
      <c r="A37" s="6"/>
      <c r="C37" s="675"/>
      <c r="D37" s="321"/>
      <c r="E37" s="321"/>
      <c r="F37" s="321"/>
      <c r="G37" s="321"/>
      <c r="H37" s="501"/>
      <c r="I37" s="886"/>
      <c r="J37" s="886"/>
      <c r="K37" s="886"/>
      <c r="L37" s="887"/>
      <c r="M37" s="889"/>
      <c r="N37" s="887"/>
      <c r="O37" s="887"/>
      <c r="P37" s="890"/>
      <c r="Q37" s="507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508"/>
      <c r="AG37" s="508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8"/>
      <c r="AS37" s="508"/>
      <c r="AT37" s="508"/>
      <c r="AU37" s="508"/>
      <c r="AV37" s="508"/>
      <c r="AW37" s="508"/>
      <c r="AX37" s="508"/>
      <c r="AY37" s="508"/>
      <c r="AZ37" s="508"/>
      <c r="BA37" s="508"/>
      <c r="BB37" s="942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2"/>
      <c r="CH37" s="60"/>
      <c r="CI37" s="60"/>
      <c r="CJ37" s="60"/>
      <c r="CK37" s="60"/>
      <c r="CL37" s="60"/>
      <c r="CM37" s="60"/>
      <c r="CN37" s="130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2"/>
      <c r="DS37" s="60"/>
      <c r="DT37" s="60"/>
      <c r="DU37" s="60"/>
      <c r="DV37" s="60"/>
      <c r="DW37" s="60"/>
      <c r="DX37" s="229"/>
      <c r="DY37" s="883"/>
      <c r="DZ37" s="615"/>
      <c r="EA37" s="615"/>
      <c r="EB37" s="615"/>
      <c r="EC37" s="893"/>
      <c r="ED37" s="321"/>
      <c r="EE37" s="321"/>
      <c r="EF37" s="321"/>
      <c r="EG37" s="321"/>
      <c r="EH37" s="909"/>
      <c r="EI37" s="910"/>
      <c r="EJ37" s="910"/>
      <c r="EK37" s="910"/>
      <c r="EL37" s="910"/>
      <c r="EM37" s="910"/>
      <c r="EN37" s="910"/>
      <c r="EO37" s="910"/>
      <c r="EP37" s="910"/>
      <c r="EQ37" s="910"/>
      <c r="ER37" s="910"/>
      <c r="ES37" s="910"/>
      <c r="ET37" s="911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998"/>
      <c r="FK37" s="650"/>
      <c r="FL37" s="650"/>
      <c r="FM37" s="650"/>
      <c r="FN37" s="650"/>
      <c r="FO37" s="650"/>
      <c r="FP37" s="650"/>
      <c r="FQ37" s="650"/>
      <c r="FR37" s="650"/>
      <c r="FS37" s="650"/>
      <c r="FT37" s="999"/>
      <c r="FU37" s="980"/>
      <c r="FV37" s="6"/>
      <c r="FW37" s="6"/>
      <c r="FY37" s="989"/>
      <c r="FZ37" s="990"/>
      <c r="GA37" s="990"/>
      <c r="GB37" s="990"/>
      <c r="GC37" s="990"/>
      <c r="GD37" s="991"/>
      <c r="GE37" s="116"/>
      <c r="GF37" s="116"/>
      <c r="GG37" s="116"/>
      <c r="GH37" s="175"/>
      <c r="GI37" s="117"/>
      <c r="GJ37" s="116"/>
      <c r="GK37" s="116"/>
      <c r="GL37" s="176"/>
      <c r="GM37" s="727"/>
      <c r="GN37" s="728"/>
      <c r="GO37" s="728"/>
      <c r="GP37" s="728"/>
      <c r="GQ37" s="728"/>
      <c r="GR37" s="728"/>
      <c r="GS37" s="728"/>
      <c r="GT37" s="728"/>
      <c r="GU37" s="728"/>
      <c r="GV37" s="728"/>
      <c r="GW37" s="728"/>
      <c r="GX37" s="728"/>
      <c r="GY37" s="728"/>
      <c r="GZ37" s="728"/>
      <c r="HA37" s="728"/>
      <c r="HB37" s="728"/>
      <c r="HC37" s="728"/>
      <c r="HD37" s="728"/>
      <c r="HE37" s="728"/>
      <c r="HF37" s="728"/>
      <c r="HG37" s="728"/>
      <c r="HH37" s="728"/>
      <c r="HI37" s="728"/>
      <c r="HJ37" s="728"/>
      <c r="HK37" s="728"/>
      <c r="HL37" s="728"/>
      <c r="HM37" s="728"/>
      <c r="HN37" s="728"/>
      <c r="HO37" s="728"/>
      <c r="HP37" s="728"/>
      <c r="HQ37" s="728"/>
      <c r="HR37" s="728"/>
      <c r="HS37" s="728"/>
      <c r="HT37" s="728"/>
      <c r="HU37" s="728"/>
      <c r="HV37" s="728"/>
      <c r="HW37" s="728"/>
      <c r="HX37" s="729"/>
      <c r="HY37" s="103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358"/>
      <c r="JD37" s="89"/>
      <c r="JE37" s="89"/>
      <c r="JF37" s="89"/>
      <c r="JG37" s="89"/>
      <c r="JH37" s="89"/>
      <c r="JI37" s="89"/>
      <c r="JJ37" s="498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496"/>
      <c r="KO37" s="89"/>
      <c r="KP37" s="89"/>
      <c r="KQ37" s="89"/>
      <c r="KR37" s="89"/>
      <c r="KS37" s="89"/>
      <c r="KT37" s="90"/>
      <c r="KU37" s="983"/>
      <c r="KV37" s="983"/>
      <c r="KW37" s="983"/>
      <c r="KX37" s="984"/>
      <c r="KY37" s="103"/>
      <c r="KZ37" s="104"/>
      <c r="LA37" s="104"/>
      <c r="LB37" s="104"/>
      <c r="LC37" s="510"/>
      <c r="LD37" s="752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4"/>
      <c r="LQ37" s="752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4"/>
      <c r="MF37" s="650"/>
      <c r="MG37" s="650"/>
      <c r="MH37" s="650"/>
      <c r="MI37" s="650"/>
      <c r="MJ37" s="650"/>
      <c r="MK37" s="650"/>
      <c r="ML37" s="650"/>
      <c r="MM37" s="650"/>
      <c r="MN37" s="650"/>
      <c r="MO37" s="650"/>
      <c r="MP37" s="650"/>
      <c r="MQ37" s="253"/>
      <c r="MR37" s="6"/>
      <c r="MT37" s="152"/>
      <c r="MU37" s="131"/>
      <c r="MV37" s="131"/>
      <c r="MW37" s="131"/>
      <c r="MX37" s="131"/>
      <c r="MY37" s="707"/>
      <c r="MZ37" s="732"/>
      <c r="NA37" s="131"/>
      <c r="NB37" s="131"/>
      <c r="NC37" s="53"/>
      <c r="ND37" s="755"/>
      <c r="NE37" s="131"/>
      <c r="NF37" s="131"/>
      <c r="NG37" s="153"/>
      <c r="NH37" s="727"/>
      <c r="NI37" s="728"/>
      <c r="NJ37" s="728"/>
      <c r="NK37" s="728"/>
      <c r="NL37" s="728"/>
      <c r="NM37" s="728"/>
      <c r="NN37" s="728"/>
      <c r="NO37" s="728"/>
      <c r="NP37" s="728"/>
      <c r="NQ37" s="728"/>
      <c r="NR37" s="728"/>
      <c r="NS37" s="728"/>
      <c r="NT37" s="728"/>
      <c r="NU37" s="728"/>
      <c r="NV37" s="728"/>
      <c r="NW37" s="728"/>
      <c r="NX37" s="728"/>
      <c r="NY37" s="728"/>
      <c r="NZ37" s="728"/>
      <c r="OA37" s="728"/>
      <c r="OB37" s="728"/>
      <c r="OC37" s="728"/>
      <c r="OD37" s="728"/>
      <c r="OE37" s="728"/>
      <c r="OF37" s="728"/>
      <c r="OG37" s="728"/>
      <c r="OH37" s="728"/>
      <c r="OI37" s="728"/>
      <c r="OJ37" s="728"/>
      <c r="OK37" s="728"/>
      <c r="OL37" s="728"/>
      <c r="OM37" s="728"/>
      <c r="ON37" s="728"/>
      <c r="OO37" s="728"/>
      <c r="OP37" s="728"/>
      <c r="OQ37" s="728"/>
      <c r="OR37" s="728"/>
      <c r="OS37" s="729"/>
      <c r="OT37" s="103"/>
      <c r="OU37" s="104"/>
      <c r="OV37" s="104"/>
      <c r="OW37" s="104"/>
      <c r="OX37" s="104"/>
      <c r="OY37" s="104"/>
      <c r="OZ37" s="104"/>
      <c r="PA37" s="104"/>
      <c r="PB37" s="104"/>
      <c r="PC37" s="104"/>
      <c r="PD37" s="104"/>
      <c r="PE37" s="104"/>
      <c r="PF37" s="104"/>
      <c r="PG37" s="104"/>
      <c r="PH37" s="104"/>
      <c r="PI37" s="104"/>
      <c r="PJ37" s="104"/>
      <c r="PK37" s="104"/>
      <c r="PL37" s="104"/>
      <c r="PM37" s="104"/>
      <c r="PN37" s="104"/>
      <c r="PO37" s="104"/>
      <c r="PP37" s="104"/>
      <c r="PQ37" s="104"/>
      <c r="PR37" s="104"/>
      <c r="PS37" s="104"/>
      <c r="PT37" s="104"/>
      <c r="PU37" s="104"/>
      <c r="PV37" s="104"/>
      <c r="PW37" s="104"/>
      <c r="PX37" s="358"/>
      <c r="PY37" s="357"/>
      <c r="PZ37" s="358"/>
      <c r="QA37" s="357"/>
      <c r="QB37" s="358"/>
      <c r="QC37" s="357"/>
      <c r="QD37" s="358"/>
      <c r="QE37" s="357"/>
      <c r="QF37" s="104"/>
      <c r="QG37" s="104"/>
      <c r="QH37" s="104"/>
      <c r="QI37" s="104"/>
      <c r="QJ37" s="104"/>
      <c r="QK37" s="104"/>
      <c r="QL37" s="104"/>
      <c r="QM37" s="104"/>
      <c r="QN37" s="104"/>
      <c r="QO37" s="104"/>
      <c r="QP37" s="104"/>
      <c r="QQ37" s="104"/>
      <c r="QR37" s="104"/>
      <c r="QS37" s="104"/>
      <c r="QT37" s="104"/>
      <c r="QU37" s="104"/>
      <c r="QV37" s="104"/>
      <c r="QW37" s="104"/>
      <c r="QX37" s="104"/>
      <c r="QY37" s="104"/>
      <c r="QZ37" s="104"/>
      <c r="RA37" s="104"/>
      <c r="RB37" s="104"/>
      <c r="RC37" s="104"/>
      <c r="RD37" s="104"/>
      <c r="RE37" s="104"/>
      <c r="RF37" s="104"/>
      <c r="RG37" s="104"/>
      <c r="RH37" s="104"/>
      <c r="RI37" s="358"/>
      <c r="RJ37" s="357"/>
      <c r="RK37" s="358"/>
      <c r="RL37" s="357"/>
      <c r="RM37" s="358"/>
      <c r="RN37" s="357"/>
      <c r="RO37" s="510"/>
      <c r="RP37" s="103"/>
      <c r="RQ37" s="104"/>
      <c r="RR37" s="104"/>
      <c r="RS37" s="358"/>
      <c r="RT37" s="357"/>
      <c r="RU37" s="104"/>
      <c r="RV37" s="104"/>
      <c r="RW37" s="104"/>
      <c r="RX37" s="510"/>
      <c r="RY37" s="752"/>
      <c r="RZ37" s="753"/>
      <c r="SA37" s="753"/>
      <c r="SB37" s="753"/>
      <c r="SC37" s="753"/>
      <c r="SD37" s="753"/>
      <c r="SE37" s="753"/>
      <c r="SF37" s="753"/>
      <c r="SG37" s="753"/>
      <c r="SH37" s="753"/>
      <c r="SI37" s="753"/>
      <c r="SJ37" s="753"/>
      <c r="SK37" s="754"/>
      <c r="SL37" s="752"/>
      <c r="SM37" s="753"/>
      <c r="SN37" s="753"/>
      <c r="SO37" s="753"/>
      <c r="SP37" s="753"/>
      <c r="SQ37" s="753"/>
      <c r="SR37" s="753"/>
      <c r="SS37" s="753"/>
      <c r="ST37" s="753"/>
      <c r="SU37" s="753"/>
      <c r="SV37" s="753"/>
      <c r="SW37" s="753"/>
      <c r="SX37" s="753"/>
      <c r="SY37" s="753"/>
      <c r="SZ37" s="754"/>
      <c r="TA37" s="650"/>
      <c r="TB37" s="650"/>
      <c r="TC37" s="650"/>
      <c r="TD37" s="650"/>
      <c r="TE37" s="650"/>
      <c r="TF37" s="650"/>
      <c r="TG37" s="650"/>
      <c r="TH37" s="650"/>
      <c r="TI37" s="650"/>
      <c r="TJ37" s="650"/>
      <c r="TK37" s="650"/>
      <c r="TL37" s="253"/>
    </row>
    <row r="38" spans="1:532" ht="20.100000000000001" customHeight="1" x14ac:dyDescent="0.4">
      <c r="A38" s="6"/>
      <c r="C38" s="610"/>
      <c r="D38" s="455"/>
      <c r="E38" s="455"/>
      <c r="F38" s="455"/>
      <c r="G38" s="455"/>
      <c r="H38" s="456"/>
      <c r="I38" s="504"/>
      <c r="J38" s="504"/>
      <c r="K38" s="504"/>
      <c r="L38" s="505"/>
      <c r="M38" s="881"/>
      <c r="N38" s="505"/>
      <c r="O38" s="505"/>
      <c r="P38" s="888"/>
      <c r="Q38" s="470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943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9"/>
      <c r="CH38" s="60"/>
      <c r="CI38" s="60"/>
      <c r="CJ38" s="60"/>
      <c r="CK38" s="60"/>
      <c r="CL38" s="60"/>
      <c r="CM38" s="60"/>
      <c r="CN38" s="127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9"/>
      <c r="DS38" s="60"/>
      <c r="DT38" s="60"/>
      <c r="DU38" s="60"/>
      <c r="DV38" s="60"/>
      <c r="DW38" s="60"/>
      <c r="DX38" s="229"/>
      <c r="DY38" s="874"/>
      <c r="DZ38" s="875"/>
      <c r="EA38" s="875"/>
      <c r="EB38" s="875"/>
      <c r="EC38" s="877"/>
      <c r="ED38" s="863"/>
      <c r="EE38" s="863"/>
      <c r="EF38" s="863"/>
      <c r="EG38" s="863"/>
      <c r="EH38" s="914"/>
      <c r="EI38" s="915"/>
      <c r="EJ38" s="915"/>
      <c r="EK38" s="915"/>
      <c r="EL38" s="915"/>
      <c r="EM38" s="915"/>
      <c r="EN38" s="915"/>
      <c r="EO38" s="915"/>
      <c r="EP38" s="915"/>
      <c r="EQ38" s="915"/>
      <c r="ER38" s="915"/>
      <c r="ES38" s="915"/>
      <c r="ET38" s="916"/>
      <c r="EU38" s="747">
        <f t="shared" ref="EU38" si="39">IF((DY38*EH38)="","",(DY38*EH38))</f>
        <v>0</v>
      </c>
      <c r="EV38" s="747"/>
      <c r="EW38" s="747"/>
      <c r="EX38" s="747"/>
      <c r="EY38" s="747"/>
      <c r="EZ38" s="747"/>
      <c r="FA38" s="747"/>
      <c r="FB38" s="747"/>
      <c r="FC38" s="747"/>
      <c r="FD38" s="747"/>
      <c r="FE38" s="747"/>
      <c r="FF38" s="747"/>
      <c r="FG38" s="747"/>
      <c r="FH38" s="747"/>
      <c r="FI38" s="747"/>
      <c r="FJ38" s="998">
        <f>IF(FU38=TRUE,8,10)/100*EU38</f>
        <v>0</v>
      </c>
      <c r="FK38" s="650"/>
      <c r="FL38" s="650"/>
      <c r="FM38" s="650"/>
      <c r="FN38" s="650"/>
      <c r="FO38" s="650"/>
      <c r="FP38" s="650"/>
      <c r="FQ38" s="650"/>
      <c r="FR38" s="650"/>
      <c r="FS38" s="650"/>
      <c r="FT38" s="999"/>
      <c r="FU38" s="980" t="b">
        <v>0</v>
      </c>
      <c r="FV38" s="6"/>
      <c r="FW38" s="6"/>
      <c r="FY38" s="253" t="str">
        <f>IF(C38="","",C38)</f>
        <v/>
      </c>
      <c r="FZ38" s="140"/>
      <c r="GA38" s="140"/>
      <c r="GB38" s="140"/>
      <c r="GC38" s="140"/>
      <c r="GD38" s="988"/>
      <c r="GE38" s="53" t="str">
        <f>IF(I38="","",I38)</f>
        <v/>
      </c>
      <c r="GF38" s="53"/>
      <c r="GG38" s="53"/>
      <c r="GH38" s="755"/>
      <c r="GI38" s="54" t="str">
        <f>IF(M38="","",M38)</f>
        <v/>
      </c>
      <c r="GJ38" s="53"/>
      <c r="GK38" s="53"/>
      <c r="GL38" s="987"/>
      <c r="GM38" s="690" t="str">
        <f>IF(Q38="","",Q38)</f>
        <v/>
      </c>
      <c r="GN38" s="691"/>
      <c r="GO38" s="691"/>
      <c r="GP38" s="691"/>
      <c r="GQ38" s="691"/>
      <c r="GR38" s="691"/>
      <c r="GS38" s="691"/>
      <c r="GT38" s="691"/>
      <c r="GU38" s="691"/>
      <c r="GV38" s="691"/>
      <c r="GW38" s="691"/>
      <c r="GX38" s="691"/>
      <c r="GY38" s="691"/>
      <c r="GZ38" s="691"/>
      <c r="HA38" s="691"/>
      <c r="HB38" s="691"/>
      <c r="HC38" s="691"/>
      <c r="HD38" s="691"/>
      <c r="HE38" s="691"/>
      <c r="HF38" s="691"/>
      <c r="HG38" s="691"/>
      <c r="HH38" s="691"/>
      <c r="HI38" s="691"/>
      <c r="HJ38" s="691"/>
      <c r="HK38" s="691"/>
      <c r="HL38" s="691"/>
      <c r="HM38" s="691"/>
      <c r="HN38" s="691"/>
      <c r="HO38" s="691"/>
      <c r="HP38" s="691"/>
      <c r="HQ38" s="691"/>
      <c r="HR38" s="691"/>
      <c r="HS38" s="691"/>
      <c r="HT38" s="691"/>
      <c r="HU38" s="691"/>
      <c r="HV38" s="691"/>
      <c r="HW38" s="691"/>
      <c r="HX38" s="692"/>
      <c r="HY38" s="325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669"/>
      <c r="JD38" s="89"/>
      <c r="JE38" s="89"/>
      <c r="JF38" s="89"/>
      <c r="JG38" s="89"/>
      <c r="JH38" s="89"/>
      <c r="JI38" s="89"/>
      <c r="JJ38" s="498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496"/>
      <c r="KO38" s="89"/>
      <c r="KP38" s="89"/>
      <c r="KQ38" s="89"/>
      <c r="KR38" s="89"/>
      <c r="KS38" s="89"/>
      <c r="KT38" s="90"/>
      <c r="KU38" s="985" t="str">
        <f>IF(DY38="","",DY38)</f>
        <v/>
      </c>
      <c r="KV38" s="985"/>
      <c r="KW38" s="985"/>
      <c r="KX38" s="986"/>
      <c r="KY38" s="325" t="str">
        <f>IF(EC38="","",EC38)</f>
        <v/>
      </c>
      <c r="KZ38" s="112"/>
      <c r="LA38" s="112"/>
      <c r="LB38" s="112"/>
      <c r="LC38" s="394"/>
      <c r="LD38" s="740" t="str">
        <f>IF(EH38="","",EH38)</f>
        <v/>
      </c>
      <c r="LE38" s="741"/>
      <c r="LF38" s="741"/>
      <c r="LG38" s="741"/>
      <c r="LH38" s="741"/>
      <c r="LI38" s="741"/>
      <c r="LJ38" s="741"/>
      <c r="LK38" s="741"/>
      <c r="LL38" s="741"/>
      <c r="LM38" s="741"/>
      <c r="LN38" s="741"/>
      <c r="LO38" s="741"/>
      <c r="LP38" s="742"/>
      <c r="LQ38" s="740">
        <f>IF(EU38="","",EU38)</f>
        <v>0</v>
      </c>
      <c r="LR38" s="741"/>
      <c r="LS38" s="741"/>
      <c r="LT38" s="741"/>
      <c r="LU38" s="741"/>
      <c r="LV38" s="741"/>
      <c r="LW38" s="741"/>
      <c r="LX38" s="741"/>
      <c r="LY38" s="741"/>
      <c r="LZ38" s="741"/>
      <c r="MA38" s="741"/>
      <c r="MB38" s="741"/>
      <c r="MC38" s="741"/>
      <c r="MD38" s="741"/>
      <c r="ME38" s="742"/>
      <c r="MF38" s="650">
        <f>$FJ38</f>
        <v>0</v>
      </c>
      <c r="MG38" s="650"/>
      <c r="MH38" s="650"/>
      <c r="MI38" s="650"/>
      <c r="MJ38" s="650"/>
      <c r="MK38" s="650"/>
      <c r="ML38" s="650"/>
      <c r="MM38" s="650"/>
      <c r="MN38" s="650"/>
      <c r="MO38" s="650"/>
      <c r="MP38" s="650"/>
      <c r="MQ38" s="253"/>
      <c r="MR38" s="6"/>
      <c r="MT38" s="150" t="str">
        <f t="shared" ref="MT38" si="40">FY38</f>
        <v/>
      </c>
      <c r="MU38" s="128"/>
      <c r="MV38" s="128"/>
      <c r="MW38" s="128"/>
      <c r="MX38" s="128"/>
      <c r="MY38" s="764"/>
      <c r="MZ38" s="731" t="str">
        <f t="shared" ref="MZ38" si="41">GE38</f>
        <v/>
      </c>
      <c r="NA38" s="128"/>
      <c r="NB38" s="128"/>
      <c r="NC38" s="51"/>
      <c r="ND38" s="248" t="str">
        <f t="shared" ref="ND38" si="42">GI38</f>
        <v/>
      </c>
      <c r="NE38" s="128"/>
      <c r="NF38" s="128"/>
      <c r="NG38" s="151"/>
      <c r="NH38" s="749" t="str">
        <f t="shared" ref="NH38" si="43">GM38</f>
        <v/>
      </c>
      <c r="NI38" s="750"/>
      <c r="NJ38" s="750"/>
      <c r="NK38" s="750"/>
      <c r="NL38" s="750"/>
      <c r="NM38" s="750"/>
      <c r="NN38" s="750"/>
      <c r="NO38" s="750"/>
      <c r="NP38" s="750"/>
      <c r="NQ38" s="750"/>
      <c r="NR38" s="750"/>
      <c r="NS38" s="750"/>
      <c r="NT38" s="750"/>
      <c r="NU38" s="750"/>
      <c r="NV38" s="750"/>
      <c r="NW38" s="750"/>
      <c r="NX38" s="750"/>
      <c r="NY38" s="750"/>
      <c r="NZ38" s="750"/>
      <c r="OA38" s="750"/>
      <c r="OB38" s="750"/>
      <c r="OC38" s="750"/>
      <c r="OD38" s="750"/>
      <c r="OE38" s="750"/>
      <c r="OF38" s="750"/>
      <c r="OG38" s="750"/>
      <c r="OH38" s="750"/>
      <c r="OI38" s="750"/>
      <c r="OJ38" s="750"/>
      <c r="OK38" s="750"/>
      <c r="OL38" s="750"/>
      <c r="OM38" s="750"/>
      <c r="ON38" s="750"/>
      <c r="OO38" s="750"/>
      <c r="OP38" s="750"/>
      <c r="OQ38" s="750"/>
      <c r="OR38" s="750"/>
      <c r="OS38" s="751"/>
      <c r="OT38" s="100"/>
      <c r="OU38" s="101"/>
      <c r="OV38" s="101"/>
      <c r="OW38" s="101"/>
      <c r="OX38" s="101"/>
      <c r="OY38" s="101"/>
      <c r="OZ38" s="101"/>
      <c r="PA38" s="101"/>
      <c r="PB38" s="101"/>
      <c r="PC38" s="101"/>
      <c r="PD38" s="101"/>
      <c r="PE38" s="101"/>
      <c r="PF38" s="101"/>
      <c r="PG38" s="101"/>
      <c r="PH38" s="101"/>
      <c r="PI38" s="101"/>
      <c r="PJ38" s="101"/>
      <c r="PK38" s="101"/>
      <c r="PL38" s="101"/>
      <c r="PM38" s="101"/>
      <c r="PN38" s="101"/>
      <c r="PO38" s="101"/>
      <c r="PP38" s="101"/>
      <c r="PQ38" s="101"/>
      <c r="PR38" s="101"/>
      <c r="PS38" s="101"/>
      <c r="PT38" s="101"/>
      <c r="PU38" s="101"/>
      <c r="PV38" s="101"/>
      <c r="PW38" s="101"/>
      <c r="PX38" s="356"/>
      <c r="PY38" s="355"/>
      <c r="PZ38" s="356"/>
      <c r="QA38" s="355"/>
      <c r="QB38" s="356"/>
      <c r="QC38" s="355"/>
      <c r="QD38" s="356"/>
      <c r="QE38" s="355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101"/>
      <c r="RF38" s="101"/>
      <c r="RG38" s="101"/>
      <c r="RH38" s="101"/>
      <c r="RI38" s="356"/>
      <c r="RJ38" s="355"/>
      <c r="RK38" s="356"/>
      <c r="RL38" s="355"/>
      <c r="RM38" s="356"/>
      <c r="RN38" s="355"/>
      <c r="RO38" s="478"/>
      <c r="RP38" s="100" t="str">
        <f t="shared" ref="RP38" si="44">KU38</f>
        <v/>
      </c>
      <c r="RQ38" s="101"/>
      <c r="RR38" s="101"/>
      <c r="RS38" s="356"/>
      <c r="RT38" s="355" t="str">
        <f t="shared" ref="RT38" si="45">KY38</f>
        <v/>
      </c>
      <c r="RU38" s="101"/>
      <c r="RV38" s="101"/>
      <c r="RW38" s="101"/>
      <c r="RX38" s="478"/>
      <c r="RY38" s="746" t="str">
        <f t="shared" ref="RY38" si="46">LD38</f>
        <v/>
      </c>
      <c r="RZ38" s="747"/>
      <c r="SA38" s="747"/>
      <c r="SB38" s="747"/>
      <c r="SC38" s="747"/>
      <c r="SD38" s="747"/>
      <c r="SE38" s="747"/>
      <c r="SF38" s="747"/>
      <c r="SG38" s="747"/>
      <c r="SH38" s="747"/>
      <c r="SI38" s="747"/>
      <c r="SJ38" s="747"/>
      <c r="SK38" s="748"/>
      <c r="SL38" s="746">
        <f t="shared" ref="SL38" si="47">LQ38</f>
        <v>0</v>
      </c>
      <c r="SM38" s="747"/>
      <c r="SN38" s="747"/>
      <c r="SO38" s="747"/>
      <c r="SP38" s="747"/>
      <c r="SQ38" s="747"/>
      <c r="SR38" s="747"/>
      <c r="SS38" s="747"/>
      <c r="ST38" s="747"/>
      <c r="SU38" s="747"/>
      <c r="SV38" s="747"/>
      <c r="SW38" s="747"/>
      <c r="SX38" s="747"/>
      <c r="SY38" s="747"/>
      <c r="SZ38" s="748"/>
      <c r="TA38" s="650">
        <f>$FJ38</f>
        <v>0</v>
      </c>
      <c r="TB38" s="650"/>
      <c r="TC38" s="650"/>
      <c r="TD38" s="650"/>
      <c r="TE38" s="650"/>
      <c r="TF38" s="650"/>
      <c r="TG38" s="650"/>
      <c r="TH38" s="650"/>
      <c r="TI38" s="650"/>
      <c r="TJ38" s="650"/>
      <c r="TK38" s="650"/>
      <c r="TL38" s="253"/>
    </row>
    <row r="39" spans="1:532" ht="20.100000000000001" customHeight="1" x14ac:dyDescent="0.4">
      <c r="A39" s="6"/>
      <c r="C39" s="675"/>
      <c r="D39" s="321"/>
      <c r="E39" s="321"/>
      <c r="F39" s="321"/>
      <c r="G39" s="321"/>
      <c r="H39" s="501"/>
      <c r="I39" s="886"/>
      <c r="J39" s="886"/>
      <c r="K39" s="886"/>
      <c r="L39" s="887"/>
      <c r="M39" s="889"/>
      <c r="N39" s="887"/>
      <c r="O39" s="887"/>
      <c r="P39" s="890"/>
      <c r="Q39" s="507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8"/>
      <c r="AS39" s="508"/>
      <c r="AT39" s="508"/>
      <c r="AU39" s="508"/>
      <c r="AV39" s="508"/>
      <c r="AW39" s="508"/>
      <c r="AX39" s="508"/>
      <c r="AY39" s="508"/>
      <c r="AZ39" s="508"/>
      <c r="BA39" s="508"/>
      <c r="BB39" s="942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2"/>
      <c r="CH39" s="60"/>
      <c r="CI39" s="60"/>
      <c r="CJ39" s="60"/>
      <c r="CK39" s="60"/>
      <c r="CL39" s="60"/>
      <c r="CM39" s="60"/>
      <c r="CN39" s="130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2"/>
      <c r="DS39" s="60"/>
      <c r="DT39" s="60"/>
      <c r="DU39" s="60"/>
      <c r="DV39" s="60"/>
      <c r="DW39" s="60"/>
      <c r="DX39" s="229"/>
      <c r="DY39" s="883"/>
      <c r="DZ39" s="615"/>
      <c r="EA39" s="615"/>
      <c r="EB39" s="615"/>
      <c r="EC39" s="893"/>
      <c r="ED39" s="321"/>
      <c r="EE39" s="321"/>
      <c r="EF39" s="321"/>
      <c r="EG39" s="321"/>
      <c r="EH39" s="909"/>
      <c r="EI39" s="910"/>
      <c r="EJ39" s="910"/>
      <c r="EK39" s="910"/>
      <c r="EL39" s="910"/>
      <c r="EM39" s="910"/>
      <c r="EN39" s="910"/>
      <c r="EO39" s="910"/>
      <c r="EP39" s="910"/>
      <c r="EQ39" s="910"/>
      <c r="ER39" s="910"/>
      <c r="ES39" s="910"/>
      <c r="ET39" s="911"/>
      <c r="EU39" s="753"/>
      <c r="EV39" s="753"/>
      <c r="EW39" s="753"/>
      <c r="EX39" s="753"/>
      <c r="EY39" s="753"/>
      <c r="EZ39" s="753"/>
      <c r="FA39" s="753"/>
      <c r="FB39" s="753"/>
      <c r="FC39" s="753"/>
      <c r="FD39" s="753"/>
      <c r="FE39" s="753"/>
      <c r="FF39" s="753"/>
      <c r="FG39" s="753"/>
      <c r="FH39" s="753"/>
      <c r="FI39" s="753"/>
      <c r="FJ39" s="998"/>
      <c r="FK39" s="650"/>
      <c r="FL39" s="650"/>
      <c r="FM39" s="650"/>
      <c r="FN39" s="650"/>
      <c r="FO39" s="650"/>
      <c r="FP39" s="650"/>
      <c r="FQ39" s="650"/>
      <c r="FR39" s="650"/>
      <c r="FS39" s="650"/>
      <c r="FT39" s="999"/>
      <c r="FU39" s="980"/>
      <c r="FV39" s="6"/>
      <c r="FW39" s="6"/>
      <c r="FY39" s="989"/>
      <c r="FZ39" s="990"/>
      <c r="GA39" s="990"/>
      <c r="GB39" s="990"/>
      <c r="GC39" s="990"/>
      <c r="GD39" s="991"/>
      <c r="GE39" s="116"/>
      <c r="GF39" s="116"/>
      <c r="GG39" s="116"/>
      <c r="GH39" s="175"/>
      <c r="GI39" s="117"/>
      <c r="GJ39" s="116"/>
      <c r="GK39" s="116"/>
      <c r="GL39" s="176"/>
      <c r="GM39" s="727"/>
      <c r="GN39" s="728"/>
      <c r="GO39" s="728"/>
      <c r="GP39" s="728"/>
      <c r="GQ39" s="728"/>
      <c r="GR39" s="728"/>
      <c r="GS39" s="728"/>
      <c r="GT39" s="728"/>
      <c r="GU39" s="728"/>
      <c r="GV39" s="728"/>
      <c r="GW39" s="728"/>
      <c r="GX39" s="728"/>
      <c r="GY39" s="728"/>
      <c r="GZ39" s="728"/>
      <c r="HA39" s="728"/>
      <c r="HB39" s="728"/>
      <c r="HC39" s="728"/>
      <c r="HD39" s="728"/>
      <c r="HE39" s="728"/>
      <c r="HF39" s="728"/>
      <c r="HG39" s="728"/>
      <c r="HH39" s="728"/>
      <c r="HI39" s="728"/>
      <c r="HJ39" s="728"/>
      <c r="HK39" s="728"/>
      <c r="HL39" s="728"/>
      <c r="HM39" s="728"/>
      <c r="HN39" s="728"/>
      <c r="HO39" s="728"/>
      <c r="HP39" s="728"/>
      <c r="HQ39" s="728"/>
      <c r="HR39" s="728"/>
      <c r="HS39" s="728"/>
      <c r="HT39" s="728"/>
      <c r="HU39" s="728"/>
      <c r="HV39" s="728"/>
      <c r="HW39" s="728"/>
      <c r="HX39" s="729"/>
      <c r="HY39" s="103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358"/>
      <c r="JD39" s="89"/>
      <c r="JE39" s="89"/>
      <c r="JF39" s="89"/>
      <c r="JG39" s="89"/>
      <c r="JH39" s="89"/>
      <c r="JI39" s="89"/>
      <c r="JJ39" s="498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496"/>
      <c r="KO39" s="89"/>
      <c r="KP39" s="89"/>
      <c r="KQ39" s="89"/>
      <c r="KR39" s="89"/>
      <c r="KS39" s="89"/>
      <c r="KT39" s="90"/>
      <c r="KU39" s="983"/>
      <c r="KV39" s="983"/>
      <c r="KW39" s="983"/>
      <c r="KX39" s="984"/>
      <c r="KY39" s="103"/>
      <c r="KZ39" s="104"/>
      <c r="LA39" s="104"/>
      <c r="LB39" s="104"/>
      <c r="LC39" s="510"/>
      <c r="LD39" s="752"/>
      <c r="LE39" s="753"/>
      <c r="LF39" s="753"/>
      <c r="LG39" s="753"/>
      <c r="LH39" s="753"/>
      <c r="LI39" s="753"/>
      <c r="LJ39" s="753"/>
      <c r="LK39" s="753"/>
      <c r="LL39" s="753"/>
      <c r="LM39" s="753"/>
      <c r="LN39" s="753"/>
      <c r="LO39" s="753"/>
      <c r="LP39" s="754"/>
      <c r="LQ39" s="752"/>
      <c r="LR39" s="753"/>
      <c r="LS39" s="753"/>
      <c r="LT39" s="753"/>
      <c r="LU39" s="753"/>
      <c r="LV39" s="753"/>
      <c r="LW39" s="753"/>
      <c r="LX39" s="753"/>
      <c r="LY39" s="753"/>
      <c r="LZ39" s="753"/>
      <c r="MA39" s="753"/>
      <c r="MB39" s="753"/>
      <c r="MC39" s="753"/>
      <c r="MD39" s="753"/>
      <c r="ME39" s="754"/>
      <c r="MF39" s="650"/>
      <c r="MG39" s="650"/>
      <c r="MH39" s="650"/>
      <c r="MI39" s="650"/>
      <c r="MJ39" s="650"/>
      <c r="MK39" s="650"/>
      <c r="ML39" s="650"/>
      <c r="MM39" s="650"/>
      <c r="MN39" s="650"/>
      <c r="MO39" s="650"/>
      <c r="MP39" s="650"/>
      <c r="MQ39" s="253"/>
      <c r="MR39" s="6"/>
      <c r="MT39" s="152"/>
      <c r="MU39" s="131"/>
      <c r="MV39" s="131"/>
      <c r="MW39" s="131"/>
      <c r="MX39" s="131"/>
      <c r="MY39" s="707"/>
      <c r="MZ39" s="732"/>
      <c r="NA39" s="131"/>
      <c r="NB39" s="131"/>
      <c r="NC39" s="53"/>
      <c r="ND39" s="755"/>
      <c r="NE39" s="131"/>
      <c r="NF39" s="131"/>
      <c r="NG39" s="153"/>
      <c r="NH39" s="727"/>
      <c r="NI39" s="728"/>
      <c r="NJ39" s="728"/>
      <c r="NK39" s="728"/>
      <c r="NL39" s="728"/>
      <c r="NM39" s="728"/>
      <c r="NN39" s="728"/>
      <c r="NO39" s="728"/>
      <c r="NP39" s="728"/>
      <c r="NQ39" s="728"/>
      <c r="NR39" s="728"/>
      <c r="NS39" s="728"/>
      <c r="NT39" s="728"/>
      <c r="NU39" s="728"/>
      <c r="NV39" s="728"/>
      <c r="NW39" s="728"/>
      <c r="NX39" s="728"/>
      <c r="NY39" s="728"/>
      <c r="NZ39" s="728"/>
      <c r="OA39" s="728"/>
      <c r="OB39" s="728"/>
      <c r="OC39" s="728"/>
      <c r="OD39" s="728"/>
      <c r="OE39" s="728"/>
      <c r="OF39" s="728"/>
      <c r="OG39" s="728"/>
      <c r="OH39" s="728"/>
      <c r="OI39" s="728"/>
      <c r="OJ39" s="728"/>
      <c r="OK39" s="728"/>
      <c r="OL39" s="728"/>
      <c r="OM39" s="728"/>
      <c r="ON39" s="728"/>
      <c r="OO39" s="728"/>
      <c r="OP39" s="728"/>
      <c r="OQ39" s="728"/>
      <c r="OR39" s="728"/>
      <c r="OS39" s="729"/>
      <c r="OT39" s="103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358"/>
      <c r="PY39" s="357"/>
      <c r="PZ39" s="358"/>
      <c r="QA39" s="357"/>
      <c r="QB39" s="358"/>
      <c r="QC39" s="357"/>
      <c r="QD39" s="358"/>
      <c r="QE39" s="357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358"/>
      <c r="RJ39" s="357"/>
      <c r="RK39" s="358"/>
      <c r="RL39" s="357"/>
      <c r="RM39" s="358"/>
      <c r="RN39" s="357"/>
      <c r="RO39" s="510"/>
      <c r="RP39" s="103"/>
      <c r="RQ39" s="104"/>
      <c r="RR39" s="104"/>
      <c r="RS39" s="358"/>
      <c r="RT39" s="357"/>
      <c r="RU39" s="104"/>
      <c r="RV39" s="104"/>
      <c r="RW39" s="104"/>
      <c r="RX39" s="510"/>
      <c r="RY39" s="752"/>
      <c r="RZ39" s="753"/>
      <c r="SA39" s="753"/>
      <c r="SB39" s="753"/>
      <c r="SC39" s="753"/>
      <c r="SD39" s="753"/>
      <c r="SE39" s="753"/>
      <c r="SF39" s="753"/>
      <c r="SG39" s="753"/>
      <c r="SH39" s="753"/>
      <c r="SI39" s="753"/>
      <c r="SJ39" s="753"/>
      <c r="SK39" s="754"/>
      <c r="SL39" s="752"/>
      <c r="SM39" s="753"/>
      <c r="SN39" s="753"/>
      <c r="SO39" s="753"/>
      <c r="SP39" s="753"/>
      <c r="SQ39" s="753"/>
      <c r="SR39" s="753"/>
      <c r="SS39" s="753"/>
      <c r="ST39" s="753"/>
      <c r="SU39" s="753"/>
      <c r="SV39" s="753"/>
      <c r="SW39" s="753"/>
      <c r="SX39" s="753"/>
      <c r="SY39" s="753"/>
      <c r="SZ39" s="754"/>
      <c r="TA39" s="650"/>
      <c r="TB39" s="650"/>
      <c r="TC39" s="650"/>
      <c r="TD39" s="650"/>
      <c r="TE39" s="650"/>
      <c r="TF39" s="650"/>
      <c r="TG39" s="650"/>
      <c r="TH39" s="650"/>
      <c r="TI39" s="650"/>
      <c r="TJ39" s="650"/>
      <c r="TK39" s="650"/>
      <c r="TL39" s="253"/>
    </row>
    <row r="40" spans="1:532" ht="20.100000000000001" customHeight="1" x14ac:dyDescent="0.4">
      <c r="A40" s="6"/>
      <c r="C40" s="610"/>
      <c r="D40" s="455"/>
      <c r="E40" s="455"/>
      <c r="F40" s="455"/>
      <c r="G40" s="455"/>
      <c r="H40" s="456"/>
      <c r="I40" s="504"/>
      <c r="J40" s="504"/>
      <c r="K40" s="504"/>
      <c r="L40" s="505"/>
      <c r="M40" s="881"/>
      <c r="N40" s="505"/>
      <c r="O40" s="505"/>
      <c r="P40" s="888"/>
      <c r="Q40" s="470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943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9"/>
      <c r="CH40" s="60"/>
      <c r="CI40" s="60"/>
      <c r="CJ40" s="60"/>
      <c r="CK40" s="60"/>
      <c r="CL40" s="60"/>
      <c r="CM40" s="60"/>
      <c r="CN40" s="139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1"/>
      <c r="DS40" s="60"/>
      <c r="DT40" s="60"/>
      <c r="DU40" s="60"/>
      <c r="DV40" s="60"/>
      <c r="DW40" s="60"/>
      <c r="DX40" s="229"/>
      <c r="DY40" s="874"/>
      <c r="DZ40" s="875"/>
      <c r="EA40" s="875"/>
      <c r="EB40" s="875"/>
      <c r="EC40" s="877"/>
      <c r="ED40" s="863"/>
      <c r="EE40" s="863"/>
      <c r="EF40" s="863"/>
      <c r="EG40" s="863"/>
      <c r="EH40" s="914"/>
      <c r="EI40" s="915"/>
      <c r="EJ40" s="915"/>
      <c r="EK40" s="915"/>
      <c r="EL40" s="915"/>
      <c r="EM40" s="915"/>
      <c r="EN40" s="915"/>
      <c r="EO40" s="915"/>
      <c r="EP40" s="915"/>
      <c r="EQ40" s="915"/>
      <c r="ER40" s="915"/>
      <c r="ES40" s="915"/>
      <c r="ET40" s="916"/>
      <c r="EU40" s="747">
        <f t="shared" ref="EU40" si="48">IF((DY40*EH40)="","",(DY40*EH40))</f>
        <v>0</v>
      </c>
      <c r="EV40" s="747"/>
      <c r="EW40" s="747"/>
      <c r="EX40" s="747"/>
      <c r="EY40" s="747"/>
      <c r="EZ40" s="747"/>
      <c r="FA40" s="747"/>
      <c r="FB40" s="747"/>
      <c r="FC40" s="747"/>
      <c r="FD40" s="747"/>
      <c r="FE40" s="747"/>
      <c r="FF40" s="747"/>
      <c r="FG40" s="747"/>
      <c r="FH40" s="747"/>
      <c r="FI40" s="747"/>
      <c r="FJ40" s="998">
        <f>IF(FU40=TRUE,8,10)/100*EU40</f>
        <v>0</v>
      </c>
      <c r="FK40" s="650"/>
      <c r="FL40" s="650"/>
      <c r="FM40" s="650"/>
      <c r="FN40" s="650"/>
      <c r="FO40" s="650"/>
      <c r="FP40" s="650"/>
      <c r="FQ40" s="650"/>
      <c r="FR40" s="650"/>
      <c r="FS40" s="650"/>
      <c r="FT40" s="999"/>
      <c r="FU40" s="980" t="b">
        <v>0</v>
      </c>
      <c r="FV40" s="6"/>
      <c r="FW40" s="6"/>
      <c r="FY40" s="253" t="str">
        <f>IF(C40="","",C40)</f>
        <v/>
      </c>
      <c r="FZ40" s="140"/>
      <c r="GA40" s="140"/>
      <c r="GB40" s="140"/>
      <c r="GC40" s="140"/>
      <c r="GD40" s="988"/>
      <c r="GE40" s="53" t="str">
        <f>IF(I40="","",I40)</f>
        <v/>
      </c>
      <c r="GF40" s="53"/>
      <c r="GG40" s="53"/>
      <c r="GH40" s="755"/>
      <c r="GI40" s="54" t="str">
        <f>IF(M40="","",M40)</f>
        <v/>
      </c>
      <c r="GJ40" s="53"/>
      <c r="GK40" s="53"/>
      <c r="GL40" s="987"/>
      <c r="GM40" s="690" t="str">
        <f>IF(Q40="","",Q40)</f>
        <v/>
      </c>
      <c r="GN40" s="691"/>
      <c r="GO40" s="691"/>
      <c r="GP40" s="691"/>
      <c r="GQ40" s="691"/>
      <c r="GR40" s="691"/>
      <c r="GS40" s="691"/>
      <c r="GT40" s="691"/>
      <c r="GU40" s="691"/>
      <c r="GV40" s="691"/>
      <c r="GW40" s="691"/>
      <c r="GX40" s="691"/>
      <c r="GY40" s="691"/>
      <c r="GZ40" s="691"/>
      <c r="HA40" s="691"/>
      <c r="HB40" s="691"/>
      <c r="HC40" s="691"/>
      <c r="HD40" s="691"/>
      <c r="HE40" s="691"/>
      <c r="HF40" s="691"/>
      <c r="HG40" s="691"/>
      <c r="HH40" s="691"/>
      <c r="HI40" s="691"/>
      <c r="HJ40" s="691"/>
      <c r="HK40" s="691"/>
      <c r="HL40" s="691"/>
      <c r="HM40" s="691"/>
      <c r="HN40" s="691"/>
      <c r="HO40" s="691"/>
      <c r="HP40" s="691"/>
      <c r="HQ40" s="691"/>
      <c r="HR40" s="691"/>
      <c r="HS40" s="691"/>
      <c r="HT40" s="691"/>
      <c r="HU40" s="691"/>
      <c r="HV40" s="691"/>
      <c r="HW40" s="691"/>
      <c r="HX40" s="692"/>
      <c r="HY40" s="325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669"/>
      <c r="JD40" s="89"/>
      <c r="JE40" s="89"/>
      <c r="JF40" s="89"/>
      <c r="JG40" s="89"/>
      <c r="JH40" s="89"/>
      <c r="JI40" s="89"/>
      <c r="JJ40" s="498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496"/>
      <c r="KO40" s="89"/>
      <c r="KP40" s="89"/>
      <c r="KQ40" s="89"/>
      <c r="KR40" s="89"/>
      <c r="KS40" s="89"/>
      <c r="KT40" s="90"/>
      <c r="KU40" s="985" t="str">
        <f>IF(DY40="","",DY40)</f>
        <v/>
      </c>
      <c r="KV40" s="985"/>
      <c r="KW40" s="985"/>
      <c r="KX40" s="986"/>
      <c r="KY40" s="325" t="str">
        <f>IF(EC40="","",EC40)</f>
        <v/>
      </c>
      <c r="KZ40" s="112"/>
      <c r="LA40" s="112"/>
      <c r="LB40" s="112"/>
      <c r="LC40" s="394"/>
      <c r="LD40" s="740" t="str">
        <f>IF(EH40="","",EH40)</f>
        <v/>
      </c>
      <c r="LE40" s="741"/>
      <c r="LF40" s="741"/>
      <c r="LG40" s="741"/>
      <c r="LH40" s="741"/>
      <c r="LI40" s="741"/>
      <c r="LJ40" s="741"/>
      <c r="LK40" s="741"/>
      <c r="LL40" s="741"/>
      <c r="LM40" s="741"/>
      <c r="LN40" s="741"/>
      <c r="LO40" s="741"/>
      <c r="LP40" s="742"/>
      <c r="LQ40" s="740">
        <f>IF(EU40="","",EU40)</f>
        <v>0</v>
      </c>
      <c r="LR40" s="741"/>
      <c r="LS40" s="741"/>
      <c r="LT40" s="741"/>
      <c r="LU40" s="741"/>
      <c r="LV40" s="741"/>
      <c r="LW40" s="741"/>
      <c r="LX40" s="741"/>
      <c r="LY40" s="741"/>
      <c r="LZ40" s="741"/>
      <c r="MA40" s="741"/>
      <c r="MB40" s="741"/>
      <c r="MC40" s="741"/>
      <c r="MD40" s="741"/>
      <c r="ME40" s="742"/>
      <c r="MF40" s="650">
        <f>$FJ40</f>
        <v>0</v>
      </c>
      <c r="MG40" s="650"/>
      <c r="MH40" s="650"/>
      <c r="MI40" s="650"/>
      <c r="MJ40" s="650"/>
      <c r="MK40" s="650"/>
      <c r="ML40" s="650"/>
      <c r="MM40" s="650"/>
      <c r="MN40" s="650"/>
      <c r="MO40" s="650"/>
      <c r="MP40" s="650"/>
      <c r="MQ40" s="253"/>
      <c r="MR40" s="6"/>
      <c r="MT40" s="150" t="str">
        <f t="shared" ref="MT40" si="49">FY40</f>
        <v/>
      </c>
      <c r="MU40" s="128"/>
      <c r="MV40" s="128"/>
      <c r="MW40" s="128"/>
      <c r="MX40" s="128"/>
      <c r="MY40" s="764"/>
      <c r="MZ40" s="731" t="str">
        <f t="shared" ref="MZ40" si="50">GE40</f>
        <v/>
      </c>
      <c r="NA40" s="128"/>
      <c r="NB40" s="128"/>
      <c r="NC40" s="51"/>
      <c r="ND40" s="248" t="str">
        <f t="shared" ref="ND40" si="51">GI40</f>
        <v/>
      </c>
      <c r="NE40" s="128"/>
      <c r="NF40" s="128"/>
      <c r="NG40" s="151"/>
      <c r="NH40" s="749" t="str">
        <f t="shared" ref="NH40" si="52">GM40</f>
        <v/>
      </c>
      <c r="NI40" s="750"/>
      <c r="NJ40" s="750"/>
      <c r="NK40" s="750"/>
      <c r="NL40" s="750"/>
      <c r="NM40" s="750"/>
      <c r="NN40" s="750"/>
      <c r="NO40" s="750"/>
      <c r="NP40" s="750"/>
      <c r="NQ40" s="750"/>
      <c r="NR40" s="750"/>
      <c r="NS40" s="750"/>
      <c r="NT40" s="750"/>
      <c r="NU40" s="750"/>
      <c r="NV40" s="750"/>
      <c r="NW40" s="750"/>
      <c r="NX40" s="750"/>
      <c r="NY40" s="750"/>
      <c r="NZ40" s="750"/>
      <c r="OA40" s="750"/>
      <c r="OB40" s="750"/>
      <c r="OC40" s="750"/>
      <c r="OD40" s="750"/>
      <c r="OE40" s="750"/>
      <c r="OF40" s="750"/>
      <c r="OG40" s="750"/>
      <c r="OH40" s="750"/>
      <c r="OI40" s="750"/>
      <c r="OJ40" s="750"/>
      <c r="OK40" s="750"/>
      <c r="OL40" s="750"/>
      <c r="OM40" s="750"/>
      <c r="ON40" s="750"/>
      <c r="OO40" s="750"/>
      <c r="OP40" s="750"/>
      <c r="OQ40" s="750"/>
      <c r="OR40" s="750"/>
      <c r="OS40" s="751"/>
      <c r="OT40" s="100"/>
      <c r="OU40" s="101"/>
      <c r="OV40" s="101"/>
      <c r="OW40" s="101"/>
      <c r="OX40" s="101"/>
      <c r="OY40" s="101"/>
      <c r="OZ40" s="101"/>
      <c r="PA40" s="101"/>
      <c r="PB40" s="101"/>
      <c r="PC40" s="101"/>
      <c r="PD40" s="101"/>
      <c r="PE40" s="101"/>
      <c r="PF40" s="101"/>
      <c r="PG40" s="101"/>
      <c r="PH40" s="101"/>
      <c r="PI40" s="101"/>
      <c r="PJ40" s="101"/>
      <c r="PK40" s="101"/>
      <c r="PL40" s="101"/>
      <c r="PM40" s="101"/>
      <c r="PN40" s="101"/>
      <c r="PO40" s="101"/>
      <c r="PP40" s="101"/>
      <c r="PQ40" s="101"/>
      <c r="PR40" s="101"/>
      <c r="PS40" s="101"/>
      <c r="PT40" s="101"/>
      <c r="PU40" s="101"/>
      <c r="PV40" s="101"/>
      <c r="PW40" s="101"/>
      <c r="PX40" s="356"/>
      <c r="PY40" s="355"/>
      <c r="PZ40" s="356"/>
      <c r="QA40" s="355"/>
      <c r="QB40" s="356"/>
      <c r="QC40" s="355"/>
      <c r="QD40" s="356"/>
      <c r="QE40" s="355"/>
      <c r="QF40" s="101"/>
      <c r="QG40" s="101"/>
      <c r="QH40" s="101"/>
      <c r="QI40" s="101"/>
      <c r="QJ40" s="101"/>
      <c r="QK40" s="101"/>
      <c r="QL40" s="101"/>
      <c r="QM40" s="101"/>
      <c r="QN40" s="101"/>
      <c r="QO40" s="101"/>
      <c r="QP40" s="101"/>
      <c r="QQ40" s="101"/>
      <c r="QR40" s="101"/>
      <c r="QS40" s="101"/>
      <c r="QT40" s="101"/>
      <c r="QU40" s="101"/>
      <c r="QV40" s="101"/>
      <c r="QW40" s="101"/>
      <c r="QX40" s="101"/>
      <c r="QY40" s="101"/>
      <c r="QZ40" s="101"/>
      <c r="RA40" s="101"/>
      <c r="RB40" s="101"/>
      <c r="RC40" s="101"/>
      <c r="RD40" s="101"/>
      <c r="RE40" s="101"/>
      <c r="RF40" s="101"/>
      <c r="RG40" s="101"/>
      <c r="RH40" s="101"/>
      <c r="RI40" s="356"/>
      <c r="RJ40" s="355"/>
      <c r="RK40" s="356"/>
      <c r="RL40" s="355"/>
      <c r="RM40" s="356"/>
      <c r="RN40" s="355"/>
      <c r="RO40" s="478"/>
      <c r="RP40" s="100" t="str">
        <f t="shared" ref="RP40" si="53">KU40</f>
        <v/>
      </c>
      <c r="RQ40" s="101"/>
      <c r="RR40" s="101"/>
      <c r="RS40" s="356"/>
      <c r="RT40" s="355" t="str">
        <f t="shared" ref="RT40" si="54">KY40</f>
        <v/>
      </c>
      <c r="RU40" s="101"/>
      <c r="RV40" s="101"/>
      <c r="RW40" s="101"/>
      <c r="RX40" s="478"/>
      <c r="RY40" s="746" t="str">
        <f t="shared" ref="RY40" si="55">LD40</f>
        <v/>
      </c>
      <c r="RZ40" s="747"/>
      <c r="SA40" s="747"/>
      <c r="SB40" s="747"/>
      <c r="SC40" s="747"/>
      <c r="SD40" s="747"/>
      <c r="SE40" s="747"/>
      <c r="SF40" s="747"/>
      <c r="SG40" s="747"/>
      <c r="SH40" s="747"/>
      <c r="SI40" s="747"/>
      <c r="SJ40" s="747"/>
      <c r="SK40" s="748"/>
      <c r="SL40" s="746">
        <f t="shared" ref="SL40" si="56">LQ40</f>
        <v>0</v>
      </c>
      <c r="SM40" s="747"/>
      <c r="SN40" s="747"/>
      <c r="SO40" s="747"/>
      <c r="SP40" s="747"/>
      <c r="SQ40" s="747"/>
      <c r="SR40" s="747"/>
      <c r="SS40" s="747"/>
      <c r="ST40" s="747"/>
      <c r="SU40" s="747"/>
      <c r="SV40" s="747"/>
      <c r="SW40" s="747"/>
      <c r="SX40" s="747"/>
      <c r="SY40" s="747"/>
      <c r="SZ40" s="748"/>
      <c r="TA40" s="650">
        <f>$FJ40</f>
        <v>0</v>
      </c>
      <c r="TB40" s="650"/>
      <c r="TC40" s="650"/>
      <c r="TD40" s="650"/>
      <c r="TE40" s="650"/>
      <c r="TF40" s="650"/>
      <c r="TG40" s="650"/>
      <c r="TH40" s="650"/>
      <c r="TI40" s="650"/>
      <c r="TJ40" s="650"/>
      <c r="TK40" s="650"/>
      <c r="TL40" s="253"/>
    </row>
    <row r="41" spans="1:532" ht="20.100000000000001" customHeight="1" x14ac:dyDescent="0.4">
      <c r="A41" s="6"/>
      <c r="C41" s="675"/>
      <c r="D41" s="321"/>
      <c r="E41" s="321"/>
      <c r="F41" s="321"/>
      <c r="G41" s="321"/>
      <c r="H41" s="501"/>
      <c r="I41" s="886"/>
      <c r="J41" s="886"/>
      <c r="K41" s="886"/>
      <c r="L41" s="887"/>
      <c r="M41" s="889"/>
      <c r="N41" s="887"/>
      <c r="O41" s="887"/>
      <c r="P41" s="890"/>
      <c r="Q41" s="507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942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2"/>
      <c r="CH41" s="60"/>
      <c r="CI41" s="60"/>
      <c r="CJ41" s="60"/>
      <c r="CK41" s="60"/>
      <c r="CL41" s="60"/>
      <c r="CM41" s="60"/>
      <c r="CN41" s="130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2"/>
      <c r="DS41" s="60"/>
      <c r="DT41" s="60"/>
      <c r="DU41" s="60"/>
      <c r="DV41" s="60"/>
      <c r="DW41" s="60"/>
      <c r="DX41" s="229"/>
      <c r="DY41" s="883"/>
      <c r="DZ41" s="615"/>
      <c r="EA41" s="615"/>
      <c r="EB41" s="615"/>
      <c r="EC41" s="893"/>
      <c r="ED41" s="321"/>
      <c r="EE41" s="321"/>
      <c r="EF41" s="321"/>
      <c r="EG41" s="321"/>
      <c r="EH41" s="909"/>
      <c r="EI41" s="910"/>
      <c r="EJ41" s="910"/>
      <c r="EK41" s="910"/>
      <c r="EL41" s="910"/>
      <c r="EM41" s="910"/>
      <c r="EN41" s="910"/>
      <c r="EO41" s="910"/>
      <c r="EP41" s="910"/>
      <c r="EQ41" s="910"/>
      <c r="ER41" s="910"/>
      <c r="ES41" s="910"/>
      <c r="ET41" s="911"/>
      <c r="EU41" s="753"/>
      <c r="EV41" s="753"/>
      <c r="EW41" s="753"/>
      <c r="EX41" s="753"/>
      <c r="EY41" s="753"/>
      <c r="EZ41" s="753"/>
      <c r="FA41" s="753"/>
      <c r="FB41" s="753"/>
      <c r="FC41" s="753"/>
      <c r="FD41" s="753"/>
      <c r="FE41" s="753"/>
      <c r="FF41" s="753"/>
      <c r="FG41" s="753"/>
      <c r="FH41" s="753"/>
      <c r="FI41" s="753"/>
      <c r="FJ41" s="998"/>
      <c r="FK41" s="650"/>
      <c r="FL41" s="650"/>
      <c r="FM41" s="650"/>
      <c r="FN41" s="650"/>
      <c r="FO41" s="650"/>
      <c r="FP41" s="650"/>
      <c r="FQ41" s="650"/>
      <c r="FR41" s="650"/>
      <c r="FS41" s="650"/>
      <c r="FT41" s="999"/>
      <c r="FU41" s="980"/>
      <c r="FV41" s="6"/>
      <c r="FW41" s="6"/>
      <c r="FY41" s="989"/>
      <c r="FZ41" s="990"/>
      <c r="GA41" s="990"/>
      <c r="GB41" s="990"/>
      <c r="GC41" s="990"/>
      <c r="GD41" s="991"/>
      <c r="GE41" s="116"/>
      <c r="GF41" s="116"/>
      <c r="GG41" s="116"/>
      <c r="GH41" s="175"/>
      <c r="GI41" s="117"/>
      <c r="GJ41" s="116"/>
      <c r="GK41" s="116"/>
      <c r="GL41" s="176"/>
      <c r="GM41" s="727"/>
      <c r="GN41" s="728"/>
      <c r="GO41" s="728"/>
      <c r="GP41" s="728"/>
      <c r="GQ41" s="728"/>
      <c r="GR41" s="728"/>
      <c r="GS41" s="728"/>
      <c r="GT41" s="728"/>
      <c r="GU41" s="728"/>
      <c r="GV41" s="728"/>
      <c r="GW41" s="728"/>
      <c r="GX41" s="728"/>
      <c r="GY41" s="728"/>
      <c r="GZ41" s="728"/>
      <c r="HA41" s="728"/>
      <c r="HB41" s="728"/>
      <c r="HC41" s="728"/>
      <c r="HD41" s="728"/>
      <c r="HE41" s="728"/>
      <c r="HF41" s="728"/>
      <c r="HG41" s="728"/>
      <c r="HH41" s="728"/>
      <c r="HI41" s="728"/>
      <c r="HJ41" s="728"/>
      <c r="HK41" s="728"/>
      <c r="HL41" s="728"/>
      <c r="HM41" s="728"/>
      <c r="HN41" s="728"/>
      <c r="HO41" s="728"/>
      <c r="HP41" s="728"/>
      <c r="HQ41" s="728"/>
      <c r="HR41" s="728"/>
      <c r="HS41" s="728"/>
      <c r="HT41" s="728"/>
      <c r="HU41" s="728"/>
      <c r="HV41" s="728"/>
      <c r="HW41" s="728"/>
      <c r="HX41" s="729"/>
      <c r="HY41" s="103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358"/>
      <c r="JD41" s="89"/>
      <c r="JE41" s="89"/>
      <c r="JF41" s="89"/>
      <c r="JG41" s="89"/>
      <c r="JH41" s="89"/>
      <c r="JI41" s="89"/>
      <c r="JJ41" s="498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496"/>
      <c r="KO41" s="89"/>
      <c r="KP41" s="89"/>
      <c r="KQ41" s="89"/>
      <c r="KR41" s="89"/>
      <c r="KS41" s="89"/>
      <c r="KT41" s="90"/>
      <c r="KU41" s="983"/>
      <c r="KV41" s="983"/>
      <c r="KW41" s="983"/>
      <c r="KX41" s="984"/>
      <c r="KY41" s="103"/>
      <c r="KZ41" s="104"/>
      <c r="LA41" s="104"/>
      <c r="LB41" s="104"/>
      <c r="LC41" s="510"/>
      <c r="LD41" s="752"/>
      <c r="LE41" s="753"/>
      <c r="LF41" s="753"/>
      <c r="LG41" s="753"/>
      <c r="LH41" s="753"/>
      <c r="LI41" s="753"/>
      <c r="LJ41" s="753"/>
      <c r="LK41" s="753"/>
      <c r="LL41" s="753"/>
      <c r="LM41" s="753"/>
      <c r="LN41" s="753"/>
      <c r="LO41" s="753"/>
      <c r="LP41" s="754"/>
      <c r="LQ41" s="752"/>
      <c r="LR41" s="753"/>
      <c r="LS41" s="753"/>
      <c r="LT41" s="753"/>
      <c r="LU41" s="753"/>
      <c r="LV41" s="753"/>
      <c r="LW41" s="753"/>
      <c r="LX41" s="753"/>
      <c r="LY41" s="753"/>
      <c r="LZ41" s="753"/>
      <c r="MA41" s="753"/>
      <c r="MB41" s="753"/>
      <c r="MC41" s="753"/>
      <c r="MD41" s="753"/>
      <c r="ME41" s="754"/>
      <c r="MF41" s="650"/>
      <c r="MG41" s="650"/>
      <c r="MH41" s="650"/>
      <c r="MI41" s="650"/>
      <c r="MJ41" s="650"/>
      <c r="MK41" s="650"/>
      <c r="ML41" s="650"/>
      <c r="MM41" s="650"/>
      <c r="MN41" s="650"/>
      <c r="MO41" s="650"/>
      <c r="MP41" s="650"/>
      <c r="MQ41" s="253"/>
      <c r="MR41" s="6"/>
      <c r="MT41" s="152"/>
      <c r="MU41" s="131"/>
      <c r="MV41" s="131"/>
      <c r="MW41" s="131"/>
      <c r="MX41" s="131"/>
      <c r="MY41" s="707"/>
      <c r="MZ41" s="732"/>
      <c r="NA41" s="131"/>
      <c r="NB41" s="131"/>
      <c r="NC41" s="53"/>
      <c r="ND41" s="755"/>
      <c r="NE41" s="131"/>
      <c r="NF41" s="131"/>
      <c r="NG41" s="153"/>
      <c r="NH41" s="727"/>
      <c r="NI41" s="728"/>
      <c r="NJ41" s="728"/>
      <c r="NK41" s="728"/>
      <c r="NL41" s="728"/>
      <c r="NM41" s="728"/>
      <c r="NN41" s="728"/>
      <c r="NO41" s="728"/>
      <c r="NP41" s="728"/>
      <c r="NQ41" s="728"/>
      <c r="NR41" s="728"/>
      <c r="NS41" s="728"/>
      <c r="NT41" s="728"/>
      <c r="NU41" s="728"/>
      <c r="NV41" s="728"/>
      <c r="NW41" s="728"/>
      <c r="NX41" s="728"/>
      <c r="NY41" s="728"/>
      <c r="NZ41" s="728"/>
      <c r="OA41" s="728"/>
      <c r="OB41" s="728"/>
      <c r="OC41" s="728"/>
      <c r="OD41" s="728"/>
      <c r="OE41" s="728"/>
      <c r="OF41" s="728"/>
      <c r="OG41" s="728"/>
      <c r="OH41" s="728"/>
      <c r="OI41" s="728"/>
      <c r="OJ41" s="728"/>
      <c r="OK41" s="728"/>
      <c r="OL41" s="728"/>
      <c r="OM41" s="728"/>
      <c r="ON41" s="728"/>
      <c r="OO41" s="728"/>
      <c r="OP41" s="728"/>
      <c r="OQ41" s="728"/>
      <c r="OR41" s="728"/>
      <c r="OS41" s="729"/>
      <c r="OT41" s="103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358"/>
      <c r="PY41" s="357"/>
      <c r="PZ41" s="358"/>
      <c r="QA41" s="357"/>
      <c r="QB41" s="358"/>
      <c r="QC41" s="357"/>
      <c r="QD41" s="358"/>
      <c r="QE41" s="357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358"/>
      <c r="RJ41" s="357"/>
      <c r="RK41" s="358"/>
      <c r="RL41" s="357"/>
      <c r="RM41" s="358"/>
      <c r="RN41" s="357"/>
      <c r="RO41" s="510"/>
      <c r="RP41" s="103"/>
      <c r="RQ41" s="104"/>
      <c r="RR41" s="104"/>
      <c r="RS41" s="358"/>
      <c r="RT41" s="357"/>
      <c r="RU41" s="104"/>
      <c r="RV41" s="104"/>
      <c r="RW41" s="104"/>
      <c r="RX41" s="510"/>
      <c r="RY41" s="752"/>
      <c r="RZ41" s="753"/>
      <c r="SA41" s="753"/>
      <c r="SB41" s="753"/>
      <c r="SC41" s="753"/>
      <c r="SD41" s="753"/>
      <c r="SE41" s="753"/>
      <c r="SF41" s="753"/>
      <c r="SG41" s="753"/>
      <c r="SH41" s="753"/>
      <c r="SI41" s="753"/>
      <c r="SJ41" s="753"/>
      <c r="SK41" s="754"/>
      <c r="SL41" s="752"/>
      <c r="SM41" s="753"/>
      <c r="SN41" s="753"/>
      <c r="SO41" s="753"/>
      <c r="SP41" s="753"/>
      <c r="SQ41" s="753"/>
      <c r="SR41" s="753"/>
      <c r="SS41" s="753"/>
      <c r="ST41" s="753"/>
      <c r="SU41" s="753"/>
      <c r="SV41" s="753"/>
      <c r="SW41" s="753"/>
      <c r="SX41" s="753"/>
      <c r="SY41" s="753"/>
      <c r="SZ41" s="754"/>
      <c r="TA41" s="650"/>
      <c r="TB41" s="650"/>
      <c r="TC41" s="650"/>
      <c r="TD41" s="650"/>
      <c r="TE41" s="650"/>
      <c r="TF41" s="650"/>
      <c r="TG41" s="650"/>
      <c r="TH41" s="650"/>
      <c r="TI41" s="650"/>
      <c r="TJ41" s="650"/>
      <c r="TK41" s="650"/>
      <c r="TL41" s="253"/>
    </row>
    <row r="42" spans="1:532" ht="20.100000000000001" customHeight="1" x14ac:dyDescent="0.4">
      <c r="A42" s="6"/>
      <c r="C42" s="610"/>
      <c r="D42" s="455"/>
      <c r="E42" s="455"/>
      <c r="F42" s="455"/>
      <c r="G42" s="455"/>
      <c r="H42" s="456"/>
      <c r="I42" s="504"/>
      <c r="J42" s="504"/>
      <c r="K42" s="504"/>
      <c r="L42" s="505"/>
      <c r="M42" s="881"/>
      <c r="N42" s="505"/>
      <c r="O42" s="505"/>
      <c r="P42" s="888"/>
      <c r="Q42" s="470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943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9"/>
      <c r="CH42" s="60"/>
      <c r="CI42" s="60"/>
      <c r="CJ42" s="60"/>
      <c r="CK42" s="60"/>
      <c r="CL42" s="60"/>
      <c r="CM42" s="60"/>
      <c r="CN42" s="127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9"/>
      <c r="DS42" s="60"/>
      <c r="DT42" s="60"/>
      <c r="DU42" s="60"/>
      <c r="DV42" s="60"/>
      <c r="DW42" s="60"/>
      <c r="DX42" s="229"/>
      <c r="DY42" s="874"/>
      <c r="DZ42" s="875"/>
      <c r="EA42" s="875"/>
      <c r="EB42" s="875"/>
      <c r="EC42" s="877"/>
      <c r="ED42" s="863"/>
      <c r="EE42" s="863"/>
      <c r="EF42" s="863"/>
      <c r="EG42" s="863"/>
      <c r="EH42" s="914"/>
      <c r="EI42" s="915"/>
      <c r="EJ42" s="915"/>
      <c r="EK42" s="915"/>
      <c r="EL42" s="915"/>
      <c r="EM42" s="915"/>
      <c r="EN42" s="915"/>
      <c r="EO42" s="915"/>
      <c r="EP42" s="915"/>
      <c r="EQ42" s="915"/>
      <c r="ER42" s="915"/>
      <c r="ES42" s="915"/>
      <c r="ET42" s="916"/>
      <c r="EU42" s="747">
        <f t="shared" ref="EU42" si="57">IF((DY42*EH42)="","",(DY42*EH42))</f>
        <v>0</v>
      </c>
      <c r="EV42" s="747"/>
      <c r="EW42" s="747"/>
      <c r="EX42" s="747"/>
      <c r="EY42" s="747"/>
      <c r="EZ42" s="747"/>
      <c r="FA42" s="747"/>
      <c r="FB42" s="747"/>
      <c r="FC42" s="747"/>
      <c r="FD42" s="747"/>
      <c r="FE42" s="747"/>
      <c r="FF42" s="747"/>
      <c r="FG42" s="747"/>
      <c r="FH42" s="747"/>
      <c r="FI42" s="747"/>
      <c r="FJ42" s="998">
        <f>IF(FU42=TRUE,8,10)/100*EU42</f>
        <v>0</v>
      </c>
      <c r="FK42" s="650"/>
      <c r="FL42" s="650"/>
      <c r="FM42" s="650"/>
      <c r="FN42" s="650"/>
      <c r="FO42" s="650"/>
      <c r="FP42" s="650"/>
      <c r="FQ42" s="650"/>
      <c r="FR42" s="650"/>
      <c r="FS42" s="650"/>
      <c r="FT42" s="999"/>
      <c r="FU42" s="980" t="b">
        <v>0</v>
      </c>
      <c r="FV42" s="6"/>
      <c r="FW42" s="6"/>
      <c r="FY42" s="253" t="str">
        <f>IF(C42="","",C42)</f>
        <v/>
      </c>
      <c r="FZ42" s="140"/>
      <c r="GA42" s="140"/>
      <c r="GB42" s="140"/>
      <c r="GC42" s="140"/>
      <c r="GD42" s="988"/>
      <c r="GE42" s="53" t="str">
        <f>IF(I42="","",I42)</f>
        <v/>
      </c>
      <c r="GF42" s="53"/>
      <c r="GG42" s="53"/>
      <c r="GH42" s="755"/>
      <c r="GI42" s="54" t="str">
        <f>IF(M42="","",M42)</f>
        <v/>
      </c>
      <c r="GJ42" s="53"/>
      <c r="GK42" s="53"/>
      <c r="GL42" s="987"/>
      <c r="GM42" s="690" t="str">
        <f>IF(Q42="","",Q42)</f>
        <v/>
      </c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2"/>
      <c r="HY42" s="325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669"/>
      <c r="JD42" s="89"/>
      <c r="JE42" s="89"/>
      <c r="JF42" s="89"/>
      <c r="JG42" s="89"/>
      <c r="JH42" s="89"/>
      <c r="JI42" s="89"/>
      <c r="JJ42" s="498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496"/>
      <c r="KO42" s="89"/>
      <c r="KP42" s="89"/>
      <c r="KQ42" s="89"/>
      <c r="KR42" s="89"/>
      <c r="KS42" s="89"/>
      <c r="KT42" s="90"/>
      <c r="KU42" s="985" t="str">
        <f>IF(DY42="","",DY42)</f>
        <v/>
      </c>
      <c r="KV42" s="985"/>
      <c r="KW42" s="985"/>
      <c r="KX42" s="986"/>
      <c r="KY42" s="325" t="str">
        <f>IF(EC42="","",EC42)</f>
        <v/>
      </c>
      <c r="KZ42" s="112"/>
      <c r="LA42" s="112"/>
      <c r="LB42" s="112"/>
      <c r="LC42" s="394"/>
      <c r="LD42" s="740" t="str">
        <f>IF(EH42="","",EH42)</f>
        <v/>
      </c>
      <c r="LE42" s="741"/>
      <c r="LF42" s="741"/>
      <c r="LG42" s="741"/>
      <c r="LH42" s="741"/>
      <c r="LI42" s="741"/>
      <c r="LJ42" s="741"/>
      <c r="LK42" s="741"/>
      <c r="LL42" s="741"/>
      <c r="LM42" s="741"/>
      <c r="LN42" s="741"/>
      <c r="LO42" s="741"/>
      <c r="LP42" s="742"/>
      <c r="LQ42" s="740">
        <f>IF(EU42="","",EU42)</f>
        <v>0</v>
      </c>
      <c r="LR42" s="741"/>
      <c r="LS42" s="741"/>
      <c r="LT42" s="741"/>
      <c r="LU42" s="741"/>
      <c r="LV42" s="741"/>
      <c r="LW42" s="741"/>
      <c r="LX42" s="741"/>
      <c r="LY42" s="741"/>
      <c r="LZ42" s="741"/>
      <c r="MA42" s="741"/>
      <c r="MB42" s="741"/>
      <c r="MC42" s="741"/>
      <c r="MD42" s="741"/>
      <c r="ME42" s="742"/>
      <c r="MF42" s="650">
        <f>$FJ42</f>
        <v>0</v>
      </c>
      <c r="MG42" s="650"/>
      <c r="MH42" s="650"/>
      <c r="MI42" s="650"/>
      <c r="MJ42" s="650"/>
      <c r="MK42" s="650"/>
      <c r="ML42" s="650"/>
      <c r="MM42" s="650"/>
      <c r="MN42" s="650"/>
      <c r="MO42" s="650"/>
      <c r="MP42" s="650"/>
      <c r="MQ42" s="253"/>
      <c r="MR42" s="6"/>
      <c r="MT42" s="150" t="str">
        <f t="shared" ref="MT42" si="58">FY42</f>
        <v/>
      </c>
      <c r="MU42" s="128"/>
      <c r="MV42" s="128"/>
      <c r="MW42" s="128"/>
      <c r="MX42" s="128"/>
      <c r="MY42" s="764"/>
      <c r="MZ42" s="731" t="str">
        <f t="shared" ref="MZ42" si="59">GE42</f>
        <v/>
      </c>
      <c r="NA42" s="128"/>
      <c r="NB42" s="128"/>
      <c r="NC42" s="51"/>
      <c r="ND42" s="248" t="str">
        <f t="shared" ref="ND42" si="60">GI42</f>
        <v/>
      </c>
      <c r="NE42" s="128"/>
      <c r="NF42" s="128"/>
      <c r="NG42" s="151"/>
      <c r="NH42" s="749" t="str">
        <f t="shared" ref="NH42" si="61">GM42</f>
        <v/>
      </c>
      <c r="NI42" s="750"/>
      <c r="NJ42" s="750"/>
      <c r="NK42" s="750"/>
      <c r="NL42" s="750"/>
      <c r="NM42" s="750"/>
      <c r="NN42" s="750"/>
      <c r="NO42" s="750"/>
      <c r="NP42" s="750"/>
      <c r="NQ42" s="750"/>
      <c r="NR42" s="750"/>
      <c r="NS42" s="750"/>
      <c r="NT42" s="750"/>
      <c r="NU42" s="750"/>
      <c r="NV42" s="750"/>
      <c r="NW42" s="750"/>
      <c r="NX42" s="750"/>
      <c r="NY42" s="750"/>
      <c r="NZ42" s="750"/>
      <c r="OA42" s="750"/>
      <c r="OB42" s="750"/>
      <c r="OC42" s="750"/>
      <c r="OD42" s="750"/>
      <c r="OE42" s="750"/>
      <c r="OF42" s="750"/>
      <c r="OG42" s="750"/>
      <c r="OH42" s="750"/>
      <c r="OI42" s="750"/>
      <c r="OJ42" s="750"/>
      <c r="OK42" s="750"/>
      <c r="OL42" s="750"/>
      <c r="OM42" s="750"/>
      <c r="ON42" s="750"/>
      <c r="OO42" s="750"/>
      <c r="OP42" s="750"/>
      <c r="OQ42" s="750"/>
      <c r="OR42" s="750"/>
      <c r="OS42" s="751"/>
      <c r="OT42" s="100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356"/>
      <c r="PY42" s="355"/>
      <c r="PZ42" s="356"/>
      <c r="QA42" s="355"/>
      <c r="QB42" s="356"/>
      <c r="QC42" s="355"/>
      <c r="QD42" s="356"/>
      <c r="QE42" s="355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356"/>
      <c r="RJ42" s="355"/>
      <c r="RK42" s="356"/>
      <c r="RL42" s="355"/>
      <c r="RM42" s="356"/>
      <c r="RN42" s="355"/>
      <c r="RO42" s="478"/>
      <c r="RP42" s="100" t="str">
        <f t="shared" ref="RP42" si="62">KU42</f>
        <v/>
      </c>
      <c r="RQ42" s="101"/>
      <c r="RR42" s="101"/>
      <c r="RS42" s="356"/>
      <c r="RT42" s="355" t="str">
        <f t="shared" ref="RT42" si="63">KY42</f>
        <v/>
      </c>
      <c r="RU42" s="101"/>
      <c r="RV42" s="101"/>
      <c r="RW42" s="101"/>
      <c r="RX42" s="478"/>
      <c r="RY42" s="746" t="str">
        <f t="shared" ref="RY42" si="64">LD42</f>
        <v/>
      </c>
      <c r="RZ42" s="747"/>
      <c r="SA42" s="747"/>
      <c r="SB42" s="747"/>
      <c r="SC42" s="747"/>
      <c r="SD42" s="747"/>
      <c r="SE42" s="747"/>
      <c r="SF42" s="747"/>
      <c r="SG42" s="747"/>
      <c r="SH42" s="747"/>
      <c r="SI42" s="747"/>
      <c r="SJ42" s="747"/>
      <c r="SK42" s="748"/>
      <c r="SL42" s="746">
        <f t="shared" ref="SL42" si="65">LQ42</f>
        <v>0</v>
      </c>
      <c r="SM42" s="747"/>
      <c r="SN42" s="747"/>
      <c r="SO42" s="747"/>
      <c r="SP42" s="747"/>
      <c r="SQ42" s="747"/>
      <c r="SR42" s="747"/>
      <c r="SS42" s="747"/>
      <c r="ST42" s="747"/>
      <c r="SU42" s="747"/>
      <c r="SV42" s="747"/>
      <c r="SW42" s="747"/>
      <c r="SX42" s="747"/>
      <c r="SY42" s="747"/>
      <c r="SZ42" s="748"/>
      <c r="TA42" s="650">
        <f>$FJ42</f>
        <v>0</v>
      </c>
      <c r="TB42" s="650"/>
      <c r="TC42" s="650"/>
      <c r="TD42" s="650"/>
      <c r="TE42" s="650"/>
      <c r="TF42" s="650"/>
      <c r="TG42" s="650"/>
      <c r="TH42" s="650"/>
      <c r="TI42" s="650"/>
      <c r="TJ42" s="650"/>
      <c r="TK42" s="650"/>
      <c r="TL42" s="253"/>
    </row>
    <row r="43" spans="1:532" ht="20.100000000000001" customHeight="1" x14ac:dyDescent="0.4">
      <c r="A43" s="6"/>
      <c r="C43" s="675"/>
      <c r="D43" s="321"/>
      <c r="E43" s="321"/>
      <c r="F43" s="321"/>
      <c r="G43" s="321"/>
      <c r="H43" s="501"/>
      <c r="I43" s="886"/>
      <c r="J43" s="886"/>
      <c r="K43" s="886"/>
      <c r="L43" s="887"/>
      <c r="M43" s="889"/>
      <c r="N43" s="887"/>
      <c r="O43" s="887"/>
      <c r="P43" s="890"/>
      <c r="Q43" s="507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8"/>
      <c r="AQ43" s="508"/>
      <c r="AR43" s="508"/>
      <c r="AS43" s="508"/>
      <c r="AT43" s="508"/>
      <c r="AU43" s="508"/>
      <c r="AV43" s="508"/>
      <c r="AW43" s="508"/>
      <c r="AX43" s="508"/>
      <c r="AY43" s="508"/>
      <c r="AZ43" s="508"/>
      <c r="BA43" s="508"/>
      <c r="BB43" s="942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2"/>
      <c r="CH43" s="60"/>
      <c r="CI43" s="60"/>
      <c r="CJ43" s="60"/>
      <c r="CK43" s="60"/>
      <c r="CL43" s="60"/>
      <c r="CM43" s="60"/>
      <c r="CN43" s="130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2"/>
      <c r="DS43" s="60"/>
      <c r="DT43" s="60"/>
      <c r="DU43" s="60"/>
      <c r="DV43" s="60"/>
      <c r="DW43" s="60"/>
      <c r="DX43" s="229"/>
      <c r="DY43" s="883"/>
      <c r="DZ43" s="615"/>
      <c r="EA43" s="615"/>
      <c r="EB43" s="615"/>
      <c r="EC43" s="893"/>
      <c r="ED43" s="321"/>
      <c r="EE43" s="321"/>
      <c r="EF43" s="321"/>
      <c r="EG43" s="321"/>
      <c r="EH43" s="909"/>
      <c r="EI43" s="910"/>
      <c r="EJ43" s="910"/>
      <c r="EK43" s="910"/>
      <c r="EL43" s="910"/>
      <c r="EM43" s="910"/>
      <c r="EN43" s="910"/>
      <c r="EO43" s="910"/>
      <c r="EP43" s="910"/>
      <c r="EQ43" s="910"/>
      <c r="ER43" s="910"/>
      <c r="ES43" s="910"/>
      <c r="ET43" s="911"/>
      <c r="EU43" s="753"/>
      <c r="EV43" s="753"/>
      <c r="EW43" s="753"/>
      <c r="EX43" s="753"/>
      <c r="EY43" s="753"/>
      <c r="EZ43" s="753"/>
      <c r="FA43" s="753"/>
      <c r="FB43" s="753"/>
      <c r="FC43" s="753"/>
      <c r="FD43" s="753"/>
      <c r="FE43" s="753"/>
      <c r="FF43" s="753"/>
      <c r="FG43" s="753"/>
      <c r="FH43" s="753"/>
      <c r="FI43" s="753"/>
      <c r="FJ43" s="998"/>
      <c r="FK43" s="650"/>
      <c r="FL43" s="650"/>
      <c r="FM43" s="650"/>
      <c r="FN43" s="650"/>
      <c r="FO43" s="650"/>
      <c r="FP43" s="650"/>
      <c r="FQ43" s="650"/>
      <c r="FR43" s="650"/>
      <c r="FS43" s="650"/>
      <c r="FT43" s="999"/>
      <c r="FU43" s="980"/>
      <c r="FV43" s="6"/>
      <c r="FW43" s="6"/>
      <c r="FY43" s="989"/>
      <c r="FZ43" s="990"/>
      <c r="GA43" s="990"/>
      <c r="GB43" s="990"/>
      <c r="GC43" s="990"/>
      <c r="GD43" s="991"/>
      <c r="GE43" s="116"/>
      <c r="GF43" s="116"/>
      <c r="GG43" s="116"/>
      <c r="GH43" s="175"/>
      <c r="GI43" s="117"/>
      <c r="GJ43" s="116"/>
      <c r="GK43" s="116"/>
      <c r="GL43" s="176"/>
      <c r="GM43" s="727"/>
      <c r="GN43" s="728"/>
      <c r="GO43" s="728"/>
      <c r="GP43" s="728"/>
      <c r="GQ43" s="728"/>
      <c r="GR43" s="728"/>
      <c r="GS43" s="728"/>
      <c r="GT43" s="728"/>
      <c r="GU43" s="728"/>
      <c r="GV43" s="728"/>
      <c r="GW43" s="728"/>
      <c r="GX43" s="728"/>
      <c r="GY43" s="728"/>
      <c r="GZ43" s="728"/>
      <c r="HA43" s="728"/>
      <c r="HB43" s="728"/>
      <c r="HC43" s="728"/>
      <c r="HD43" s="728"/>
      <c r="HE43" s="728"/>
      <c r="HF43" s="728"/>
      <c r="HG43" s="728"/>
      <c r="HH43" s="728"/>
      <c r="HI43" s="728"/>
      <c r="HJ43" s="728"/>
      <c r="HK43" s="728"/>
      <c r="HL43" s="728"/>
      <c r="HM43" s="728"/>
      <c r="HN43" s="728"/>
      <c r="HO43" s="728"/>
      <c r="HP43" s="728"/>
      <c r="HQ43" s="728"/>
      <c r="HR43" s="728"/>
      <c r="HS43" s="728"/>
      <c r="HT43" s="728"/>
      <c r="HU43" s="728"/>
      <c r="HV43" s="728"/>
      <c r="HW43" s="728"/>
      <c r="HX43" s="729"/>
      <c r="HY43" s="103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358"/>
      <c r="JD43" s="89"/>
      <c r="JE43" s="89"/>
      <c r="JF43" s="89"/>
      <c r="JG43" s="89"/>
      <c r="JH43" s="89"/>
      <c r="JI43" s="89"/>
      <c r="JJ43" s="498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496"/>
      <c r="KO43" s="89"/>
      <c r="KP43" s="89"/>
      <c r="KQ43" s="89"/>
      <c r="KR43" s="89"/>
      <c r="KS43" s="89"/>
      <c r="KT43" s="90"/>
      <c r="KU43" s="983"/>
      <c r="KV43" s="983"/>
      <c r="KW43" s="983"/>
      <c r="KX43" s="984"/>
      <c r="KY43" s="103"/>
      <c r="KZ43" s="104"/>
      <c r="LA43" s="104"/>
      <c r="LB43" s="104"/>
      <c r="LC43" s="510"/>
      <c r="LD43" s="752"/>
      <c r="LE43" s="753"/>
      <c r="LF43" s="753"/>
      <c r="LG43" s="753"/>
      <c r="LH43" s="753"/>
      <c r="LI43" s="753"/>
      <c r="LJ43" s="753"/>
      <c r="LK43" s="753"/>
      <c r="LL43" s="753"/>
      <c r="LM43" s="753"/>
      <c r="LN43" s="753"/>
      <c r="LO43" s="753"/>
      <c r="LP43" s="754"/>
      <c r="LQ43" s="752"/>
      <c r="LR43" s="753"/>
      <c r="LS43" s="753"/>
      <c r="LT43" s="753"/>
      <c r="LU43" s="753"/>
      <c r="LV43" s="753"/>
      <c r="LW43" s="753"/>
      <c r="LX43" s="753"/>
      <c r="LY43" s="753"/>
      <c r="LZ43" s="753"/>
      <c r="MA43" s="753"/>
      <c r="MB43" s="753"/>
      <c r="MC43" s="753"/>
      <c r="MD43" s="753"/>
      <c r="ME43" s="754"/>
      <c r="MF43" s="650"/>
      <c r="MG43" s="650"/>
      <c r="MH43" s="650"/>
      <c r="MI43" s="650"/>
      <c r="MJ43" s="650"/>
      <c r="MK43" s="650"/>
      <c r="ML43" s="650"/>
      <c r="MM43" s="650"/>
      <c r="MN43" s="650"/>
      <c r="MO43" s="650"/>
      <c r="MP43" s="650"/>
      <c r="MQ43" s="253"/>
      <c r="MR43" s="6"/>
      <c r="MT43" s="152"/>
      <c r="MU43" s="131"/>
      <c r="MV43" s="131"/>
      <c r="MW43" s="131"/>
      <c r="MX43" s="131"/>
      <c r="MY43" s="707"/>
      <c r="MZ43" s="732"/>
      <c r="NA43" s="131"/>
      <c r="NB43" s="131"/>
      <c r="NC43" s="53"/>
      <c r="ND43" s="755"/>
      <c r="NE43" s="131"/>
      <c r="NF43" s="131"/>
      <c r="NG43" s="153"/>
      <c r="NH43" s="727"/>
      <c r="NI43" s="728"/>
      <c r="NJ43" s="728"/>
      <c r="NK43" s="728"/>
      <c r="NL43" s="728"/>
      <c r="NM43" s="728"/>
      <c r="NN43" s="728"/>
      <c r="NO43" s="728"/>
      <c r="NP43" s="728"/>
      <c r="NQ43" s="728"/>
      <c r="NR43" s="728"/>
      <c r="NS43" s="728"/>
      <c r="NT43" s="728"/>
      <c r="NU43" s="728"/>
      <c r="NV43" s="728"/>
      <c r="NW43" s="728"/>
      <c r="NX43" s="728"/>
      <c r="NY43" s="728"/>
      <c r="NZ43" s="728"/>
      <c r="OA43" s="728"/>
      <c r="OB43" s="728"/>
      <c r="OC43" s="728"/>
      <c r="OD43" s="728"/>
      <c r="OE43" s="728"/>
      <c r="OF43" s="728"/>
      <c r="OG43" s="728"/>
      <c r="OH43" s="728"/>
      <c r="OI43" s="728"/>
      <c r="OJ43" s="728"/>
      <c r="OK43" s="728"/>
      <c r="OL43" s="728"/>
      <c r="OM43" s="728"/>
      <c r="ON43" s="728"/>
      <c r="OO43" s="728"/>
      <c r="OP43" s="728"/>
      <c r="OQ43" s="728"/>
      <c r="OR43" s="728"/>
      <c r="OS43" s="729"/>
      <c r="OT43" s="103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358"/>
      <c r="PY43" s="357"/>
      <c r="PZ43" s="358"/>
      <c r="QA43" s="357"/>
      <c r="QB43" s="358"/>
      <c r="QC43" s="357"/>
      <c r="QD43" s="358"/>
      <c r="QE43" s="357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358"/>
      <c r="RJ43" s="357"/>
      <c r="RK43" s="358"/>
      <c r="RL43" s="357"/>
      <c r="RM43" s="358"/>
      <c r="RN43" s="357"/>
      <c r="RO43" s="510"/>
      <c r="RP43" s="103"/>
      <c r="RQ43" s="104"/>
      <c r="RR43" s="104"/>
      <c r="RS43" s="358"/>
      <c r="RT43" s="357"/>
      <c r="RU43" s="104"/>
      <c r="RV43" s="104"/>
      <c r="RW43" s="104"/>
      <c r="RX43" s="510"/>
      <c r="RY43" s="752"/>
      <c r="RZ43" s="753"/>
      <c r="SA43" s="753"/>
      <c r="SB43" s="753"/>
      <c r="SC43" s="753"/>
      <c r="SD43" s="753"/>
      <c r="SE43" s="753"/>
      <c r="SF43" s="753"/>
      <c r="SG43" s="753"/>
      <c r="SH43" s="753"/>
      <c r="SI43" s="753"/>
      <c r="SJ43" s="753"/>
      <c r="SK43" s="754"/>
      <c r="SL43" s="752"/>
      <c r="SM43" s="753"/>
      <c r="SN43" s="753"/>
      <c r="SO43" s="753"/>
      <c r="SP43" s="753"/>
      <c r="SQ43" s="753"/>
      <c r="SR43" s="753"/>
      <c r="SS43" s="753"/>
      <c r="ST43" s="753"/>
      <c r="SU43" s="753"/>
      <c r="SV43" s="753"/>
      <c r="SW43" s="753"/>
      <c r="SX43" s="753"/>
      <c r="SY43" s="753"/>
      <c r="SZ43" s="754"/>
      <c r="TA43" s="650"/>
      <c r="TB43" s="650"/>
      <c r="TC43" s="650"/>
      <c r="TD43" s="650"/>
      <c r="TE43" s="650"/>
      <c r="TF43" s="650"/>
      <c r="TG43" s="650"/>
      <c r="TH43" s="650"/>
      <c r="TI43" s="650"/>
      <c r="TJ43" s="650"/>
      <c r="TK43" s="650"/>
      <c r="TL43" s="253"/>
    </row>
    <row r="44" spans="1:532" ht="20.100000000000001" customHeight="1" x14ac:dyDescent="0.4">
      <c r="A44" s="6"/>
      <c r="C44" s="610"/>
      <c r="D44" s="455"/>
      <c r="E44" s="455"/>
      <c r="F44" s="455"/>
      <c r="G44" s="455"/>
      <c r="H44" s="456"/>
      <c r="I44" s="504"/>
      <c r="J44" s="504"/>
      <c r="K44" s="504"/>
      <c r="L44" s="505"/>
      <c r="M44" s="881"/>
      <c r="N44" s="505"/>
      <c r="O44" s="505"/>
      <c r="P44" s="888"/>
      <c r="Q44" s="470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943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9"/>
      <c r="CH44" s="60"/>
      <c r="CI44" s="60"/>
      <c r="CJ44" s="60"/>
      <c r="CK44" s="60"/>
      <c r="CL44" s="60"/>
      <c r="CM44" s="60"/>
      <c r="CN44" s="127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9"/>
      <c r="DS44" s="60"/>
      <c r="DT44" s="60"/>
      <c r="DU44" s="60"/>
      <c r="DV44" s="60"/>
      <c r="DW44" s="60"/>
      <c r="DX44" s="229"/>
      <c r="DY44" s="874"/>
      <c r="DZ44" s="875"/>
      <c r="EA44" s="875"/>
      <c r="EB44" s="875"/>
      <c r="EC44" s="877"/>
      <c r="ED44" s="863"/>
      <c r="EE44" s="863"/>
      <c r="EF44" s="863"/>
      <c r="EG44" s="863"/>
      <c r="EH44" s="914"/>
      <c r="EI44" s="915"/>
      <c r="EJ44" s="915"/>
      <c r="EK44" s="915"/>
      <c r="EL44" s="915"/>
      <c r="EM44" s="915"/>
      <c r="EN44" s="915"/>
      <c r="EO44" s="915"/>
      <c r="EP44" s="915"/>
      <c r="EQ44" s="915"/>
      <c r="ER44" s="915"/>
      <c r="ES44" s="915"/>
      <c r="ET44" s="916"/>
      <c r="EU44" s="747">
        <f t="shared" ref="EU44" si="66">IF((DY44*EH44)="","",(DY44*EH44))</f>
        <v>0</v>
      </c>
      <c r="EV44" s="747"/>
      <c r="EW44" s="747"/>
      <c r="EX44" s="747"/>
      <c r="EY44" s="747"/>
      <c r="EZ44" s="747"/>
      <c r="FA44" s="747"/>
      <c r="FB44" s="747"/>
      <c r="FC44" s="747"/>
      <c r="FD44" s="747"/>
      <c r="FE44" s="747"/>
      <c r="FF44" s="747"/>
      <c r="FG44" s="747"/>
      <c r="FH44" s="747"/>
      <c r="FI44" s="747"/>
      <c r="FJ44" s="998">
        <f>IF(FU44=TRUE,8,10)/100*EU44</f>
        <v>0</v>
      </c>
      <c r="FK44" s="650"/>
      <c r="FL44" s="650"/>
      <c r="FM44" s="650"/>
      <c r="FN44" s="650"/>
      <c r="FO44" s="650"/>
      <c r="FP44" s="650"/>
      <c r="FQ44" s="650"/>
      <c r="FR44" s="650"/>
      <c r="FS44" s="650"/>
      <c r="FT44" s="999"/>
      <c r="FU44" s="980" t="b">
        <v>0</v>
      </c>
      <c r="FV44" s="6"/>
      <c r="FW44" s="6"/>
      <c r="FY44" s="253" t="str">
        <f>IF(C44="","",C44)</f>
        <v/>
      </c>
      <c r="FZ44" s="140"/>
      <c r="GA44" s="140"/>
      <c r="GB44" s="140"/>
      <c r="GC44" s="140"/>
      <c r="GD44" s="988"/>
      <c r="GE44" s="53" t="str">
        <f>IF(I44="","",I44)</f>
        <v/>
      </c>
      <c r="GF44" s="53"/>
      <c r="GG44" s="53"/>
      <c r="GH44" s="755"/>
      <c r="GI44" s="54" t="str">
        <f>IF(M44="","",M44)</f>
        <v/>
      </c>
      <c r="GJ44" s="53"/>
      <c r="GK44" s="53"/>
      <c r="GL44" s="987"/>
      <c r="GM44" s="690" t="str">
        <f>IF(Q44="","",Q44)</f>
        <v/>
      </c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2"/>
      <c r="HY44" s="325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669"/>
      <c r="JD44" s="89"/>
      <c r="JE44" s="89"/>
      <c r="JF44" s="89"/>
      <c r="JG44" s="89"/>
      <c r="JH44" s="89"/>
      <c r="JI44" s="89"/>
      <c r="JJ44" s="498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496"/>
      <c r="KO44" s="89"/>
      <c r="KP44" s="89"/>
      <c r="KQ44" s="89"/>
      <c r="KR44" s="89"/>
      <c r="KS44" s="89"/>
      <c r="KT44" s="90"/>
      <c r="KU44" s="985" t="str">
        <f>IF(DY44="","",DY44)</f>
        <v/>
      </c>
      <c r="KV44" s="985"/>
      <c r="KW44" s="985"/>
      <c r="KX44" s="986"/>
      <c r="KY44" s="325" t="str">
        <f>IF(EC44="","",EC44)</f>
        <v/>
      </c>
      <c r="KZ44" s="112"/>
      <c r="LA44" s="112"/>
      <c r="LB44" s="112"/>
      <c r="LC44" s="394"/>
      <c r="LD44" s="740" t="str">
        <f>IF(EH44="","",EH44)</f>
        <v/>
      </c>
      <c r="LE44" s="741"/>
      <c r="LF44" s="741"/>
      <c r="LG44" s="741"/>
      <c r="LH44" s="741"/>
      <c r="LI44" s="741"/>
      <c r="LJ44" s="741"/>
      <c r="LK44" s="741"/>
      <c r="LL44" s="741"/>
      <c r="LM44" s="741"/>
      <c r="LN44" s="741"/>
      <c r="LO44" s="741"/>
      <c r="LP44" s="742"/>
      <c r="LQ44" s="740">
        <f>IF(EU44="","",EU44)</f>
        <v>0</v>
      </c>
      <c r="LR44" s="741"/>
      <c r="LS44" s="741"/>
      <c r="LT44" s="741"/>
      <c r="LU44" s="741"/>
      <c r="LV44" s="741"/>
      <c r="LW44" s="741"/>
      <c r="LX44" s="741"/>
      <c r="LY44" s="741"/>
      <c r="LZ44" s="741"/>
      <c r="MA44" s="741"/>
      <c r="MB44" s="741"/>
      <c r="MC44" s="741"/>
      <c r="MD44" s="741"/>
      <c r="ME44" s="742"/>
      <c r="MF44" s="650">
        <f>$FJ44</f>
        <v>0</v>
      </c>
      <c r="MG44" s="650"/>
      <c r="MH44" s="650"/>
      <c r="MI44" s="650"/>
      <c r="MJ44" s="650"/>
      <c r="MK44" s="650"/>
      <c r="ML44" s="650"/>
      <c r="MM44" s="650"/>
      <c r="MN44" s="650"/>
      <c r="MO44" s="650"/>
      <c r="MP44" s="650"/>
      <c r="MQ44" s="253"/>
      <c r="MR44" s="6"/>
      <c r="MT44" s="150" t="str">
        <f t="shared" ref="MT44" si="67">FY44</f>
        <v/>
      </c>
      <c r="MU44" s="128"/>
      <c r="MV44" s="128"/>
      <c r="MW44" s="128"/>
      <c r="MX44" s="128"/>
      <c r="MY44" s="764"/>
      <c r="MZ44" s="731" t="str">
        <f t="shared" ref="MZ44" si="68">GE44</f>
        <v/>
      </c>
      <c r="NA44" s="128"/>
      <c r="NB44" s="128"/>
      <c r="NC44" s="51"/>
      <c r="ND44" s="248" t="str">
        <f t="shared" ref="ND44" si="69">GI44</f>
        <v/>
      </c>
      <c r="NE44" s="128"/>
      <c r="NF44" s="128"/>
      <c r="NG44" s="151"/>
      <c r="NH44" s="749" t="str">
        <f t="shared" ref="NH44" si="70">GM44</f>
        <v/>
      </c>
      <c r="NI44" s="750"/>
      <c r="NJ44" s="750"/>
      <c r="NK44" s="750"/>
      <c r="NL44" s="750"/>
      <c r="NM44" s="750"/>
      <c r="NN44" s="750"/>
      <c r="NO44" s="750"/>
      <c r="NP44" s="750"/>
      <c r="NQ44" s="750"/>
      <c r="NR44" s="750"/>
      <c r="NS44" s="750"/>
      <c r="NT44" s="750"/>
      <c r="NU44" s="750"/>
      <c r="NV44" s="750"/>
      <c r="NW44" s="750"/>
      <c r="NX44" s="750"/>
      <c r="NY44" s="750"/>
      <c r="NZ44" s="750"/>
      <c r="OA44" s="750"/>
      <c r="OB44" s="750"/>
      <c r="OC44" s="750"/>
      <c r="OD44" s="750"/>
      <c r="OE44" s="750"/>
      <c r="OF44" s="750"/>
      <c r="OG44" s="750"/>
      <c r="OH44" s="750"/>
      <c r="OI44" s="750"/>
      <c r="OJ44" s="750"/>
      <c r="OK44" s="750"/>
      <c r="OL44" s="750"/>
      <c r="OM44" s="750"/>
      <c r="ON44" s="750"/>
      <c r="OO44" s="750"/>
      <c r="OP44" s="750"/>
      <c r="OQ44" s="750"/>
      <c r="OR44" s="750"/>
      <c r="OS44" s="751"/>
      <c r="OT44" s="100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356"/>
      <c r="PY44" s="355"/>
      <c r="PZ44" s="356"/>
      <c r="QA44" s="355"/>
      <c r="QB44" s="356"/>
      <c r="QC44" s="355"/>
      <c r="QD44" s="356"/>
      <c r="QE44" s="355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356"/>
      <c r="RJ44" s="355"/>
      <c r="RK44" s="356"/>
      <c r="RL44" s="355"/>
      <c r="RM44" s="356"/>
      <c r="RN44" s="355"/>
      <c r="RO44" s="478"/>
      <c r="RP44" s="100" t="str">
        <f t="shared" ref="RP44" si="71">KU44</f>
        <v/>
      </c>
      <c r="RQ44" s="101"/>
      <c r="RR44" s="101"/>
      <c r="RS44" s="356"/>
      <c r="RT44" s="355" t="str">
        <f t="shared" ref="RT44" si="72">KY44</f>
        <v/>
      </c>
      <c r="RU44" s="101"/>
      <c r="RV44" s="101"/>
      <c r="RW44" s="101"/>
      <c r="RX44" s="478"/>
      <c r="RY44" s="746" t="str">
        <f t="shared" ref="RY44" si="73">LD44</f>
        <v/>
      </c>
      <c r="RZ44" s="747"/>
      <c r="SA44" s="747"/>
      <c r="SB44" s="747"/>
      <c r="SC44" s="747"/>
      <c r="SD44" s="747"/>
      <c r="SE44" s="747"/>
      <c r="SF44" s="747"/>
      <c r="SG44" s="747"/>
      <c r="SH44" s="747"/>
      <c r="SI44" s="747"/>
      <c r="SJ44" s="747"/>
      <c r="SK44" s="748"/>
      <c r="SL44" s="746">
        <f t="shared" ref="SL44" si="74">LQ44</f>
        <v>0</v>
      </c>
      <c r="SM44" s="747"/>
      <c r="SN44" s="747"/>
      <c r="SO44" s="747"/>
      <c r="SP44" s="747"/>
      <c r="SQ44" s="747"/>
      <c r="SR44" s="747"/>
      <c r="SS44" s="747"/>
      <c r="ST44" s="747"/>
      <c r="SU44" s="747"/>
      <c r="SV44" s="747"/>
      <c r="SW44" s="747"/>
      <c r="SX44" s="747"/>
      <c r="SY44" s="747"/>
      <c r="SZ44" s="748"/>
      <c r="TA44" s="650">
        <f>$FJ44</f>
        <v>0</v>
      </c>
      <c r="TB44" s="650"/>
      <c r="TC44" s="650"/>
      <c r="TD44" s="650"/>
      <c r="TE44" s="650"/>
      <c r="TF44" s="650"/>
      <c r="TG44" s="650"/>
      <c r="TH44" s="650"/>
      <c r="TI44" s="650"/>
      <c r="TJ44" s="650"/>
      <c r="TK44" s="650"/>
      <c r="TL44" s="253"/>
    </row>
    <row r="45" spans="1:532" ht="20.100000000000001" customHeight="1" x14ac:dyDescent="0.4">
      <c r="A45" s="6"/>
      <c r="C45" s="675"/>
      <c r="D45" s="321"/>
      <c r="E45" s="321"/>
      <c r="F45" s="321"/>
      <c r="G45" s="321"/>
      <c r="H45" s="501"/>
      <c r="I45" s="886"/>
      <c r="J45" s="886"/>
      <c r="K45" s="886"/>
      <c r="L45" s="887"/>
      <c r="M45" s="889"/>
      <c r="N45" s="887"/>
      <c r="O45" s="887"/>
      <c r="P45" s="890"/>
      <c r="Q45" s="507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8"/>
      <c r="AS45" s="508"/>
      <c r="AT45" s="508"/>
      <c r="AU45" s="508"/>
      <c r="AV45" s="508"/>
      <c r="AW45" s="508"/>
      <c r="AX45" s="508"/>
      <c r="AY45" s="508"/>
      <c r="AZ45" s="508"/>
      <c r="BA45" s="508"/>
      <c r="BB45" s="942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2"/>
      <c r="CH45" s="60"/>
      <c r="CI45" s="60"/>
      <c r="CJ45" s="60"/>
      <c r="CK45" s="60"/>
      <c r="CL45" s="60"/>
      <c r="CM45" s="60"/>
      <c r="CN45" s="130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2"/>
      <c r="DS45" s="60"/>
      <c r="DT45" s="60"/>
      <c r="DU45" s="60"/>
      <c r="DV45" s="60"/>
      <c r="DW45" s="60"/>
      <c r="DX45" s="229"/>
      <c r="DY45" s="883"/>
      <c r="DZ45" s="615"/>
      <c r="EA45" s="615"/>
      <c r="EB45" s="615"/>
      <c r="EC45" s="893"/>
      <c r="ED45" s="321"/>
      <c r="EE45" s="321"/>
      <c r="EF45" s="321"/>
      <c r="EG45" s="321"/>
      <c r="EH45" s="909"/>
      <c r="EI45" s="910"/>
      <c r="EJ45" s="910"/>
      <c r="EK45" s="910"/>
      <c r="EL45" s="910"/>
      <c r="EM45" s="910"/>
      <c r="EN45" s="910"/>
      <c r="EO45" s="910"/>
      <c r="EP45" s="910"/>
      <c r="EQ45" s="910"/>
      <c r="ER45" s="910"/>
      <c r="ES45" s="910"/>
      <c r="ET45" s="911"/>
      <c r="EU45" s="753"/>
      <c r="EV45" s="753"/>
      <c r="EW45" s="753"/>
      <c r="EX45" s="753"/>
      <c r="EY45" s="753"/>
      <c r="EZ45" s="753"/>
      <c r="FA45" s="753"/>
      <c r="FB45" s="753"/>
      <c r="FC45" s="753"/>
      <c r="FD45" s="753"/>
      <c r="FE45" s="753"/>
      <c r="FF45" s="753"/>
      <c r="FG45" s="753"/>
      <c r="FH45" s="753"/>
      <c r="FI45" s="753"/>
      <c r="FJ45" s="998"/>
      <c r="FK45" s="650"/>
      <c r="FL45" s="650"/>
      <c r="FM45" s="650"/>
      <c r="FN45" s="650"/>
      <c r="FO45" s="650"/>
      <c r="FP45" s="650"/>
      <c r="FQ45" s="650"/>
      <c r="FR45" s="650"/>
      <c r="FS45" s="650"/>
      <c r="FT45" s="999"/>
      <c r="FU45" s="980"/>
      <c r="FV45" s="6"/>
      <c r="FW45" s="6"/>
      <c r="FY45" s="989"/>
      <c r="FZ45" s="990"/>
      <c r="GA45" s="990"/>
      <c r="GB45" s="990"/>
      <c r="GC45" s="990"/>
      <c r="GD45" s="991"/>
      <c r="GE45" s="116"/>
      <c r="GF45" s="116"/>
      <c r="GG45" s="116"/>
      <c r="GH45" s="175"/>
      <c r="GI45" s="117"/>
      <c r="GJ45" s="116"/>
      <c r="GK45" s="116"/>
      <c r="GL45" s="176"/>
      <c r="GM45" s="727"/>
      <c r="GN45" s="728"/>
      <c r="GO45" s="728"/>
      <c r="GP45" s="728"/>
      <c r="GQ45" s="728"/>
      <c r="GR45" s="728"/>
      <c r="GS45" s="728"/>
      <c r="GT45" s="728"/>
      <c r="GU45" s="728"/>
      <c r="GV45" s="728"/>
      <c r="GW45" s="728"/>
      <c r="GX45" s="728"/>
      <c r="GY45" s="728"/>
      <c r="GZ45" s="728"/>
      <c r="HA45" s="728"/>
      <c r="HB45" s="728"/>
      <c r="HC45" s="728"/>
      <c r="HD45" s="728"/>
      <c r="HE45" s="728"/>
      <c r="HF45" s="728"/>
      <c r="HG45" s="728"/>
      <c r="HH45" s="728"/>
      <c r="HI45" s="728"/>
      <c r="HJ45" s="728"/>
      <c r="HK45" s="728"/>
      <c r="HL45" s="728"/>
      <c r="HM45" s="728"/>
      <c r="HN45" s="728"/>
      <c r="HO45" s="728"/>
      <c r="HP45" s="728"/>
      <c r="HQ45" s="728"/>
      <c r="HR45" s="728"/>
      <c r="HS45" s="728"/>
      <c r="HT45" s="728"/>
      <c r="HU45" s="728"/>
      <c r="HV45" s="728"/>
      <c r="HW45" s="728"/>
      <c r="HX45" s="729"/>
      <c r="HY45" s="103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358"/>
      <c r="JD45" s="89"/>
      <c r="JE45" s="89"/>
      <c r="JF45" s="89"/>
      <c r="JG45" s="89"/>
      <c r="JH45" s="89"/>
      <c r="JI45" s="89"/>
      <c r="JJ45" s="498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496"/>
      <c r="KO45" s="89"/>
      <c r="KP45" s="89"/>
      <c r="KQ45" s="89"/>
      <c r="KR45" s="89"/>
      <c r="KS45" s="89"/>
      <c r="KT45" s="90"/>
      <c r="KU45" s="983"/>
      <c r="KV45" s="983"/>
      <c r="KW45" s="983"/>
      <c r="KX45" s="984"/>
      <c r="KY45" s="103"/>
      <c r="KZ45" s="104"/>
      <c r="LA45" s="104"/>
      <c r="LB45" s="104"/>
      <c r="LC45" s="510"/>
      <c r="LD45" s="752"/>
      <c r="LE45" s="753"/>
      <c r="LF45" s="753"/>
      <c r="LG45" s="753"/>
      <c r="LH45" s="753"/>
      <c r="LI45" s="753"/>
      <c r="LJ45" s="753"/>
      <c r="LK45" s="753"/>
      <c r="LL45" s="753"/>
      <c r="LM45" s="753"/>
      <c r="LN45" s="753"/>
      <c r="LO45" s="753"/>
      <c r="LP45" s="754"/>
      <c r="LQ45" s="752"/>
      <c r="LR45" s="753"/>
      <c r="LS45" s="753"/>
      <c r="LT45" s="753"/>
      <c r="LU45" s="753"/>
      <c r="LV45" s="753"/>
      <c r="LW45" s="753"/>
      <c r="LX45" s="753"/>
      <c r="LY45" s="753"/>
      <c r="LZ45" s="753"/>
      <c r="MA45" s="753"/>
      <c r="MB45" s="753"/>
      <c r="MC45" s="753"/>
      <c r="MD45" s="753"/>
      <c r="ME45" s="754"/>
      <c r="MF45" s="650"/>
      <c r="MG45" s="650"/>
      <c r="MH45" s="650"/>
      <c r="MI45" s="650"/>
      <c r="MJ45" s="650"/>
      <c r="MK45" s="650"/>
      <c r="ML45" s="650"/>
      <c r="MM45" s="650"/>
      <c r="MN45" s="650"/>
      <c r="MO45" s="650"/>
      <c r="MP45" s="650"/>
      <c r="MQ45" s="253"/>
      <c r="MR45" s="6"/>
      <c r="MT45" s="152"/>
      <c r="MU45" s="131"/>
      <c r="MV45" s="131"/>
      <c r="MW45" s="131"/>
      <c r="MX45" s="131"/>
      <c r="MY45" s="707"/>
      <c r="MZ45" s="732"/>
      <c r="NA45" s="131"/>
      <c r="NB45" s="131"/>
      <c r="NC45" s="53"/>
      <c r="ND45" s="755"/>
      <c r="NE45" s="131"/>
      <c r="NF45" s="131"/>
      <c r="NG45" s="153"/>
      <c r="NH45" s="727"/>
      <c r="NI45" s="728"/>
      <c r="NJ45" s="728"/>
      <c r="NK45" s="728"/>
      <c r="NL45" s="728"/>
      <c r="NM45" s="728"/>
      <c r="NN45" s="728"/>
      <c r="NO45" s="728"/>
      <c r="NP45" s="728"/>
      <c r="NQ45" s="728"/>
      <c r="NR45" s="728"/>
      <c r="NS45" s="728"/>
      <c r="NT45" s="728"/>
      <c r="NU45" s="728"/>
      <c r="NV45" s="728"/>
      <c r="NW45" s="728"/>
      <c r="NX45" s="728"/>
      <c r="NY45" s="728"/>
      <c r="NZ45" s="728"/>
      <c r="OA45" s="728"/>
      <c r="OB45" s="728"/>
      <c r="OC45" s="728"/>
      <c r="OD45" s="728"/>
      <c r="OE45" s="728"/>
      <c r="OF45" s="728"/>
      <c r="OG45" s="728"/>
      <c r="OH45" s="728"/>
      <c r="OI45" s="728"/>
      <c r="OJ45" s="728"/>
      <c r="OK45" s="728"/>
      <c r="OL45" s="728"/>
      <c r="OM45" s="728"/>
      <c r="ON45" s="728"/>
      <c r="OO45" s="728"/>
      <c r="OP45" s="728"/>
      <c r="OQ45" s="728"/>
      <c r="OR45" s="728"/>
      <c r="OS45" s="729"/>
      <c r="OT45" s="103"/>
      <c r="OU45" s="104"/>
      <c r="OV45" s="104"/>
      <c r="OW45" s="104"/>
      <c r="OX45" s="104"/>
      <c r="OY45" s="104"/>
      <c r="OZ45" s="104"/>
      <c r="PA45" s="104"/>
      <c r="PB45" s="104"/>
      <c r="PC45" s="104"/>
      <c r="PD45" s="104"/>
      <c r="PE45" s="104"/>
      <c r="PF45" s="104"/>
      <c r="PG45" s="104"/>
      <c r="PH45" s="104"/>
      <c r="PI45" s="104"/>
      <c r="PJ45" s="104"/>
      <c r="PK45" s="104"/>
      <c r="PL45" s="104"/>
      <c r="PM45" s="104"/>
      <c r="PN45" s="104"/>
      <c r="PO45" s="104"/>
      <c r="PP45" s="104"/>
      <c r="PQ45" s="104"/>
      <c r="PR45" s="104"/>
      <c r="PS45" s="104"/>
      <c r="PT45" s="104"/>
      <c r="PU45" s="104"/>
      <c r="PV45" s="104"/>
      <c r="PW45" s="104"/>
      <c r="PX45" s="358"/>
      <c r="PY45" s="357"/>
      <c r="PZ45" s="358"/>
      <c r="QA45" s="357"/>
      <c r="QB45" s="358"/>
      <c r="QC45" s="357"/>
      <c r="QD45" s="358"/>
      <c r="QE45" s="357"/>
      <c r="QF45" s="104"/>
      <c r="QG45" s="104"/>
      <c r="QH45" s="104"/>
      <c r="QI45" s="104"/>
      <c r="QJ45" s="104"/>
      <c r="QK45" s="104"/>
      <c r="QL45" s="104"/>
      <c r="QM45" s="104"/>
      <c r="QN45" s="104"/>
      <c r="QO45" s="104"/>
      <c r="QP45" s="104"/>
      <c r="QQ45" s="104"/>
      <c r="QR45" s="104"/>
      <c r="QS45" s="104"/>
      <c r="QT45" s="104"/>
      <c r="QU45" s="104"/>
      <c r="QV45" s="104"/>
      <c r="QW45" s="104"/>
      <c r="QX45" s="104"/>
      <c r="QY45" s="104"/>
      <c r="QZ45" s="104"/>
      <c r="RA45" s="104"/>
      <c r="RB45" s="104"/>
      <c r="RC45" s="104"/>
      <c r="RD45" s="104"/>
      <c r="RE45" s="104"/>
      <c r="RF45" s="104"/>
      <c r="RG45" s="104"/>
      <c r="RH45" s="104"/>
      <c r="RI45" s="358"/>
      <c r="RJ45" s="357"/>
      <c r="RK45" s="358"/>
      <c r="RL45" s="357"/>
      <c r="RM45" s="358"/>
      <c r="RN45" s="357"/>
      <c r="RO45" s="510"/>
      <c r="RP45" s="103"/>
      <c r="RQ45" s="104"/>
      <c r="RR45" s="104"/>
      <c r="RS45" s="358"/>
      <c r="RT45" s="357"/>
      <c r="RU45" s="104"/>
      <c r="RV45" s="104"/>
      <c r="RW45" s="104"/>
      <c r="RX45" s="510"/>
      <c r="RY45" s="752"/>
      <c r="RZ45" s="753"/>
      <c r="SA45" s="753"/>
      <c r="SB45" s="753"/>
      <c r="SC45" s="753"/>
      <c r="SD45" s="753"/>
      <c r="SE45" s="753"/>
      <c r="SF45" s="753"/>
      <c r="SG45" s="753"/>
      <c r="SH45" s="753"/>
      <c r="SI45" s="753"/>
      <c r="SJ45" s="753"/>
      <c r="SK45" s="754"/>
      <c r="SL45" s="752"/>
      <c r="SM45" s="753"/>
      <c r="SN45" s="753"/>
      <c r="SO45" s="753"/>
      <c r="SP45" s="753"/>
      <c r="SQ45" s="753"/>
      <c r="SR45" s="753"/>
      <c r="SS45" s="753"/>
      <c r="ST45" s="753"/>
      <c r="SU45" s="753"/>
      <c r="SV45" s="753"/>
      <c r="SW45" s="753"/>
      <c r="SX45" s="753"/>
      <c r="SY45" s="753"/>
      <c r="SZ45" s="754"/>
      <c r="TA45" s="650"/>
      <c r="TB45" s="650"/>
      <c r="TC45" s="650"/>
      <c r="TD45" s="650"/>
      <c r="TE45" s="650"/>
      <c r="TF45" s="650"/>
      <c r="TG45" s="650"/>
      <c r="TH45" s="650"/>
      <c r="TI45" s="650"/>
      <c r="TJ45" s="650"/>
      <c r="TK45" s="650"/>
      <c r="TL45" s="253"/>
    </row>
    <row r="46" spans="1:532" ht="20.100000000000001" customHeight="1" x14ac:dyDescent="0.4">
      <c r="A46" s="6"/>
      <c r="C46" s="610"/>
      <c r="D46" s="455"/>
      <c r="E46" s="455"/>
      <c r="F46" s="455"/>
      <c r="G46" s="455"/>
      <c r="H46" s="456"/>
      <c r="I46" s="504"/>
      <c r="J46" s="504"/>
      <c r="K46" s="504"/>
      <c r="L46" s="505"/>
      <c r="M46" s="881"/>
      <c r="N46" s="505"/>
      <c r="O46" s="505"/>
      <c r="P46" s="888"/>
      <c r="Q46" s="470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943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9"/>
      <c r="CH46" s="60"/>
      <c r="CI46" s="60"/>
      <c r="CJ46" s="60"/>
      <c r="CK46" s="60"/>
      <c r="CL46" s="60"/>
      <c r="CM46" s="60"/>
      <c r="CN46" s="127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9"/>
      <c r="DS46" s="60"/>
      <c r="DT46" s="60"/>
      <c r="DU46" s="60"/>
      <c r="DV46" s="60"/>
      <c r="DW46" s="60"/>
      <c r="DX46" s="229"/>
      <c r="DY46" s="874"/>
      <c r="DZ46" s="875"/>
      <c r="EA46" s="875"/>
      <c r="EB46" s="875"/>
      <c r="EC46" s="877"/>
      <c r="ED46" s="863"/>
      <c r="EE46" s="863"/>
      <c r="EF46" s="863"/>
      <c r="EG46" s="863"/>
      <c r="EH46" s="914"/>
      <c r="EI46" s="915"/>
      <c r="EJ46" s="915"/>
      <c r="EK46" s="915"/>
      <c r="EL46" s="915"/>
      <c r="EM46" s="915"/>
      <c r="EN46" s="915"/>
      <c r="EO46" s="915"/>
      <c r="EP46" s="915"/>
      <c r="EQ46" s="915"/>
      <c r="ER46" s="915"/>
      <c r="ES46" s="915"/>
      <c r="ET46" s="916"/>
      <c r="EU46" s="747">
        <f t="shared" ref="EU46" si="75">IF((DY46*EH46)="","",(DY46*EH46))</f>
        <v>0</v>
      </c>
      <c r="EV46" s="747"/>
      <c r="EW46" s="747"/>
      <c r="EX46" s="747"/>
      <c r="EY46" s="747"/>
      <c r="EZ46" s="747"/>
      <c r="FA46" s="747"/>
      <c r="FB46" s="747"/>
      <c r="FC46" s="747"/>
      <c r="FD46" s="747"/>
      <c r="FE46" s="747"/>
      <c r="FF46" s="747"/>
      <c r="FG46" s="747"/>
      <c r="FH46" s="747"/>
      <c r="FI46" s="747"/>
      <c r="FJ46" s="998">
        <f>IF(FU46=TRUE,8,10)/100*EU46</f>
        <v>0</v>
      </c>
      <c r="FK46" s="650"/>
      <c r="FL46" s="650"/>
      <c r="FM46" s="650"/>
      <c r="FN46" s="650"/>
      <c r="FO46" s="650"/>
      <c r="FP46" s="650"/>
      <c r="FQ46" s="650"/>
      <c r="FR46" s="650"/>
      <c r="FS46" s="650"/>
      <c r="FT46" s="999"/>
      <c r="FU46" s="980" t="b">
        <v>0</v>
      </c>
      <c r="FV46" s="6"/>
      <c r="FW46" s="6"/>
      <c r="FY46" s="253" t="str">
        <f>IF(C46="","",C46)</f>
        <v/>
      </c>
      <c r="FZ46" s="140"/>
      <c r="GA46" s="140"/>
      <c r="GB46" s="140"/>
      <c r="GC46" s="140"/>
      <c r="GD46" s="988"/>
      <c r="GE46" s="53" t="str">
        <f>IF(I46="","",I46)</f>
        <v/>
      </c>
      <c r="GF46" s="53"/>
      <c r="GG46" s="53"/>
      <c r="GH46" s="755"/>
      <c r="GI46" s="54" t="str">
        <f>IF(M46="","",M46)</f>
        <v/>
      </c>
      <c r="GJ46" s="53"/>
      <c r="GK46" s="53"/>
      <c r="GL46" s="987"/>
      <c r="GM46" s="690" t="str">
        <f>IF(Q46="","",Q46)</f>
        <v/>
      </c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2"/>
      <c r="HY46" s="325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669"/>
      <c r="JD46" s="89"/>
      <c r="JE46" s="89"/>
      <c r="JF46" s="89"/>
      <c r="JG46" s="89"/>
      <c r="JH46" s="89"/>
      <c r="JI46" s="89"/>
      <c r="JJ46" s="498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496"/>
      <c r="KO46" s="89"/>
      <c r="KP46" s="89"/>
      <c r="KQ46" s="89"/>
      <c r="KR46" s="89"/>
      <c r="KS46" s="89"/>
      <c r="KT46" s="90"/>
      <c r="KU46" s="985" t="str">
        <f>IF(DY46="","",DY46)</f>
        <v/>
      </c>
      <c r="KV46" s="985"/>
      <c r="KW46" s="985"/>
      <c r="KX46" s="986"/>
      <c r="KY46" s="325" t="str">
        <f>IF(EC46="","",EC46)</f>
        <v/>
      </c>
      <c r="KZ46" s="112"/>
      <c r="LA46" s="112"/>
      <c r="LB46" s="112"/>
      <c r="LC46" s="394"/>
      <c r="LD46" s="740" t="str">
        <f>IF(EH46="","",EH46)</f>
        <v/>
      </c>
      <c r="LE46" s="741"/>
      <c r="LF46" s="741"/>
      <c r="LG46" s="741"/>
      <c r="LH46" s="741"/>
      <c r="LI46" s="741"/>
      <c r="LJ46" s="741"/>
      <c r="LK46" s="741"/>
      <c r="LL46" s="741"/>
      <c r="LM46" s="741"/>
      <c r="LN46" s="741"/>
      <c r="LO46" s="741"/>
      <c r="LP46" s="742"/>
      <c r="LQ46" s="740">
        <f>IF(EU46="","",EU46)</f>
        <v>0</v>
      </c>
      <c r="LR46" s="741"/>
      <c r="LS46" s="741"/>
      <c r="LT46" s="741"/>
      <c r="LU46" s="741"/>
      <c r="LV46" s="741"/>
      <c r="LW46" s="741"/>
      <c r="LX46" s="741"/>
      <c r="LY46" s="741"/>
      <c r="LZ46" s="741"/>
      <c r="MA46" s="741"/>
      <c r="MB46" s="741"/>
      <c r="MC46" s="741"/>
      <c r="MD46" s="741"/>
      <c r="ME46" s="742"/>
      <c r="MF46" s="650">
        <f>$FJ46</f>
        <v>0</v>
      </c>
      <c r="MG46" s="650"/>
      <c r="MH46" s="650"/>
      <c r="MI46" s="650"/>
      <c r="MJ46" s="650"/>
      <c r="MK46" s="650"/>
      <c r="ML46" s="650"/>
      <c r="MM46" s="650"/>
      <c r="MN46" s="650"/>
      <c r="MO46" s="650"/>
      <c r="MP46" s="650"/>
      <c r="MQ46" s="253"/>
      <c r="MR46" s="6"/>
      <c r="MT46" s="150" t="str">
        <f t="shared" ref="MT46" si="76">FY46</f>
        <v/>
      </c>
      <c r="MU46" s="128"/>
      <c r="MV46" s="128"/>
      <c r="MW46" s="128"/>
      <c r="MX46" s="128"/>
      <c r="MY46" s="764"/>
      <c r="MZ46" s="731" t="str">
        <f t="shared" ref="MZ46" si="77">GE46</f>
        <v/>
      </c>
      <c r="NA46" s="128"/>
      <c r="NB46" s="128"/>
      <c r="NC46" s="51"/>
      <c r="ND46" s="248" t="str">
        <f t="shared" ref="ND46" si="78">GI46</f>
        <v/>
      </c>
      <c r="NE46" s="128"/>
      <c r="NF46" s="128"/>
      <c r="NG46" s="151"/>
      <c r="NH46" s="749" t="str">
        <f>GM46</f>
        <v/>
      </c>
      <c r="NI46" s="750"/>
      <c r="NJ46" s="750"/>
      <c r="NK46" s="750"/>
      <c r="NL46" s="750"/>
      <c r="NM46" s="750"/>
      <c r="NN46" s="750"/>
      <c r="NO46" s="750"/>
      <c r="NP46" s="750"/>
      <c r="NQ46" s="750"/>
      <c r="NR46" s="750"/>
      <c r="NS46" s="750"/>
      <c r="NT46" s="750"/>
      <c r="NU46" s="750"/>
      <c r="NV46" s="750"/>
      <c r="NW46" s="750"/>
      <c r="NX46" s="750"/>
      <c r="NY46" s="750"/>
      <c r="NZ46" s="750"/>
      <c r="OA46" s="750"/>
      <c r="OB46" s="750"/>
      <c r="OC46" s="750"/>
      <c r="OD46" s="750"/>
      <c r="OE46" s="750"/>
      <c r="OF46" s="750"/>
      <c r="OG46" s="750"/>
      <c r="OH46" s="750"/>
      <c r="OI46" s="750"/>
      <c r="OJ46" s="750"/>
      <c r="OK46" s="750"/>
      <c r="OL46" s="750"/>
      <c r="OM46" s="750"/>
      <c r="ON46" s="750"/>
      <c r="OO46" s="750"/>
      <c r="OP46" s="750"/>
      <c r="OQ46" s="750"/>
      <c r="OR46" s="750"/>
      <c r="OS46" s="751"/>
      <c r="OT46" s="100"/>
      <c r="OU46" s="101"/>
      <c r="OV46" s="101"/>
      <c r="OW46" s="101"/>
      <c r="OX46" s="101"/>
      <c r="OY46" s="101"/>
      <c r="OZ46" s="101"/>
      <c r="PA46" s="101"/>
      <c r="PB46" s="101"/>
      <c r="PC46" s="101"/>
      <c r="PD46" s="101"/>
      <c r="PE46" s="101"/>
      <c r="PF46" s="101"/>
      <c r="PG46" s="101"/>
      <c r="PH46" s="101"/>
      <c r="PI46" s="101"/>
      <c r="PJ46" s="101"/>
      <c r="PK46" s="101"/>
      <c r="PL46" s="101"/>
      <c r="PM46" s="101"/>
      <c r="PN46" s="101"/>
      <c r="PO46" s="101"/>
      <c r="PP46" s="101"/>
      <c r="PQ46" s="101"/>
      <c r="PR46" s="101"/>
      <c r="PS46" s="101"/>
      <c r="PT46" s="101"/>
      <c r="PU46" s="101"/>
      <c r="PV46" s="101"/>
      <c r="PW46" s="101"/>
      <c r="PX46" s="356"/>
      <c r="PY46" s="355"/>
      <c r="PZ46" s="356"/>
      <c r="QA46" s="355"/>
      <c r="QB46" s="356"/>
      <c r="QC46" s="355"/>
      <c r="QD46" s="356"/>
      <c r="QE46" s="355"/>
      <c r="QF46" s="101"/>
      <c r="QG46" s="101"/>
      <c r="QH46" s="101"/>
      <c r="QI46" s="101"/>
      <c r="QJ46" s="101"/>
      <c r="QK46" s="101"/>
      <c r="QL46" s="101"/>
      <c r="QM46" s="101"/>
      <c r="QN46" s="101"/>
      <c r="QO46" s="101"/>
      <c r="QP46" s="101"/>
      <c r="QQ46" s="101"/>
      <c r="QR46" s="101"/>
      <c r="QS46" s="101"/>
      <c r="QT46" s="101"/>
      <c r="QU46" s="101"/>
      <c r="QV46" s="101"/>
      <c r="QW46" s="101"/>
      <c r="QX46" s="101"/>
      <c r="QY46" s="101"/>
      <c r="QZ46" s="101"/>
      <c r="RA46" s="101"/>
      <c r="RB46" s="101"/>
      <c r="RC46" s="101"/>
      <c r="RD46" s="101"/>
      <c r="RE46" s="101"/>
      <c r="RF46" s="101"/>
      <c r="RG46" s="101"/>
      <c r="RH46" s="101"/>
      <c r="RI46" s="356"/>
      <c r="RJ46" s="355"/>
      <c r="RK46" s="356"/>
      <c r="RL46" s="355"/>
      <c r="RM46" s="356"/>
      <c r="RN46" s="355"/>
      <c r="RO46" s="478"/>
      <c r="RP46" s="100" t="str">
        <f t="shared" ref="RP46" si="79">KU46</f>
        <v/>
      </c>
      <c r="RQ46" s="101"/>
      <c r="RR46" s="101"/>
      <c r="RS46" s="356"/>
      <c r="RT46" s="355" t="str">
        <f t="shared" ref="RT46" si="80">KY46</f>
        <v/>
      </c>
      <c r="RU46" s="101"/>
      <c r="RV46" s="101"/>
      <c r="RW46" s="101"/>
      <c r="RX46" s="478"/>
      <c r="RY46" s="746" t="str">
        <f t="shared" ref="RY46" si="81">LD46</f>
        <v/>
      </c>
      <c r="RZ46" s="747"/>
      <c r="SA46" s="747"/>
      <c r="SB46" s="747"/>
      <c r="SC46" s="747"/>
      <c r="SD46" s="747"/>
      <c r="SE46" s="747"/>
      <c r="SF46" s="747"/>
      <c r="SG46" s="747"/>
      <c r="SH46" s="747"/>
      <c r="SI46" s="747"/>
      <c r="SJ46" s="747"/>
      <c r="SK46" s="748"/>
      <c r="SL46" s="746">
        <f t="shared" ref="SL46" si="82">LQ46</f>
        <v>0</v>
      </c>
      <c r="SM46" s="747"/>
      <c r="SN46" s="747"/>
      <c r="SO46" s="747"/>
      <c r="SP46" s="747"/>
      <c r="SQ46" s="747"/>
      <c r="SR46" s="747"/>
      <c r="SS46" s="747"/>
      <c r="ST46" s="747"/>
      <c r="SU46" s="747"/>
      <c r="SV46" s="747"/>
      <c r="SW46" s="747"/>
      <c r="SX46" s="747"/>
      <c r="SY46" s="747"/>
      <c r="SZ46" s="748"/>
      <c r="TA46" s="650">
        <f>$FJ46</f>
        <v>0</v>
      </c>
      <c r="TB46" s="650"/>
      <c r="TC46" s="650"/>
      <c r="TD46" s="650"/>
      <c r="TE46" s="650"/>
      <c r="TF46" s="650"/>
      <c r="TG46" s="650"/>
      <c r="TH46" s="650"/>
      <c r="TI46" s="650"/>
      <c r="TJ46" s="650"/>
      <c r="TK46" s="650"/>
      <c r="TL46" s="253"/>
    </row>
    <row r="47" spans="1:532" ht="20.100000000000001" customHeight="1" x14ac:dyDescent="0.4">
      <c r="A47" s="6"/>
      <c r="C47" s="675"/>
      <c r="D47" s="321"/>
      <c r="E47" s="321"/>
      <c r="F47" s="321"/>
      <c r="G47" s="321"/>
      <c r="H47" s="501"/>
      <c r="I47" s="886"/>
      <c r="J47" s="886"/>
      <c r="K47" s="886"/>
      <c r="L47" s="887"/>
      <c r="M47" s="889"/>
      <c r="N47" s="887"/>
      <c r="O47" s="887"/>
      <c r="P47" s="890"/>
      <c r="Q47" s="944"/>
      <c r="R47" s="945"/>
      <c r="S47" s="945"/>
      <c r="T47" s="945"/>
      <c r="U47" s="945"/>
      <c r="V47" s="945"/>
      <c r="W47" s="945"/>
      <c r="X47" s="945"/>
      <c r="Y47" s="945"/>
      <c r="Z47" s="945"/>
      <c r="AA47" s="945"/>
      <c r="AB47" s="945"/>
      <c r="AC47" s="945"/>
      <c r="AD47" s="945"/>
      <c r="AE47" s="945"/>
      <c r="AF47" s="945"/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5"/>
      <c r="BB47" s="946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2"/>
      <c r="CH47" s="60"/>
      <c r="CI47" s="60"/>
      <c r="CJ47" s="60"/>
      <c r="CK47" s="60"/>
      <c r="CL47" s="60"/>
      <c r="CM47" s="60"/>
      <c r="CN47" s="130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2"/>
      <c r="DS47" s="60"/>
      <c r="DT47" s="60"/>
      <c r="DU47" s="60"/>
      <c r="DV47" s="60"/>
      <c r="DW47" s="60"/>
      <c r="DX47" s="229"/>
      <c r="DY47" s="883"/>
      <c r="DZ47" s="615"/>
      <c r="EA47" s="615"/>
      <c r="EB47" s="615"/>
      <c r="EC47" s="893"/>
      <c r="ED47" s="321"/>
      <c r="EE47" s="321"/>
      <c r="EF47" s="321"/>
      <c r="EG47" s="321"/>
      <c r="EH47" s="909"/>
      <c r="EI47" s="910"/>
      <c r="EJ47" s="910"/>
      <c r="EK47" s="910"/>
      <c r="EL47" s="910"/>
      <c r="EM47" s="910"/>
      <c r="EN47" s="910"/>
      <c r="EO47" s="910"/>
      <c r="EP47" s="910"/>
      <c r="EQ47" s="910"/>
      <c r="ER47" s="910"/>
      <c r="ES47" s="910"/>
      <c r="ET47" s="911"/>
      <c r="EU47" s="753"/>
      <c r="EV47" s="753"/>
      <c r="EW47" s="753"/>
      <c r="EX47" s="753"/>
      <c r="EY47" s="753"/>
      <c r="EZ47" s="753"/>
      <c r="FA47" s="753"/>
      <c r="FB47" s="753"/>
      <c r="FC47" s="753"/>
      <c r="FD47" s="753"/>
      <c r="FE47" s="753"/>
      <c r="FF47" s="753"/>
      <c r="FG47" s="753"/>
      <c r="FH47" s="753"/>
      <c r="FI47" s="753"/>
      <c r="FJ47" s="998"/>
      <c r="FK47" s="650"/>
      <c r="FL47" s="650"/>
      <c r="FM47" s="650"/>
      <c r="FN47" s="650"/>
      <c r="FO47" s="650"/>
      <c r="FP47" s="650"/>
      <c r="FQ47" s="650"/>
      <c r="FR47" s="650"/>
      <c r="FS47" s="650"/>
      <c r="FT47" s="999"/>
      <c r="FU47" s="980"/>
      <c r="FV47" s="6"/>
      <c r="FW47" s="6"/>
      <c r="FY47" s="989"/>
      <c r="FZ47" s="990"/>
      <c r="GA47" s="990"/>
      <c r="GB47" s="990"/>
      <c r="GC47" s="990"/>
      <c r="GD47" s="991"/>
      <c r="GE47" s="116"/>
      <c r="GF47" s="116"/>
      <c r="GG47" s="116"/>
      <c r="GH47" s="175"/>
      <c r="GI47" s="117"/>
      <c r="GJ47" s="116"/>
      <c r="GK47" s="116"/>
      <c r="GL47" s="176"/>
      <c r="GM47" s="727"/>
      <c r="GN47" s="728"/>
      <c r="GO47" s="728"/>
      <c r="GP47" s="728"/>
      <c r="GQ47" s="728"/>
      <c r="GR47" s="728"/>
      <c r="GS47" s="728"/>
      <c r="GT47" s="728"/>
      <c r="GU47" s="728"/>
      <c r="GV47" s="728"/>
      <c r="GW47" s="728"/>
      <c r="GX47" s="728"/>
      <c r="GY47" s="728"/>
      <c r="GZ47" s="728"/>
      <c r="HA47" s="728"/>
      <c r="HB47" s="728"/>
      <c r="HC47" s="728"/>
      <c r="HD47" s="728"/>
      <c r="HE47" s="728"/>
      <c r="HF47" s="728"/>
      <c r="HG47" s="728"/>
      <c r="HH47" s="728"/>
      <c r="HI47" s="728"/>
      <c r="HJ47" s="728"/>
      <c r="HK47" s="728"/>
      <c r="HL47" s="728"/>
      <c r="HM47" s="728"/>
      <c r="HN47" s="728"/>
      <c r="HO47" s="728"/>
      <c r="HP47" s="728"/>
      <c r="HQ47" s="728"/>
      <c r="HR47" s="728"/>
      <c r="HS47" s="728"/>
      <c r="HT47" s="728"/>
      <c r="HU47" s="728"/>
      <c r="HV47" s="728"/>
      <c r="HW47" s="728"/>
      <c r="HX47" s="729"/>
      <c r="HY47" s="103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358"/>
      <c r="JD47" s="89"/>
      <c r="JE47" s="89"/>
      <c r="JF47" s="89"/>
      <c r="JG47" s="89"/>
      <c r="JH47" s="89"/>
      <c r="JI47" s="89"/>
      <c r="JJ47" s="498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496"/>
      <c r="KO47" s="89"/>
      <c r="KP47" s="89"/>
      <c r="KQ47" s="89"/>
      <c r="KR47" s="89"/>
      <c r="KS47" s="89"/>
      <c r="KT47" s="90"/>
      <c r="KU47" s="983"/>
      <c r="KV47" s="983"/>
      <c r="KW47" s="983"/>
      <c r="KX47" s="984"/>
      <c r="KY47" s="103"/>
      <c r="KZ47" s="104"/>
      <c r="LA47" s="104"/>
      <c r="LB47" s="104"/>
      <c r="LC47" s="510"/>
      <c r="LD47" s="752"/>
      <c r="LE47" s="753"/>
      <c r="LF47" s="753"/>
      <c r="LG47" s="753"/>
      <c r="LH47" s="753"/>
      <c r="LI47" s="753"/>
      <c r="LJ47" s="753"/>
      <c r="LK47" s="753"/>
      <c r="LL47" s="753"/>
      <c r="LM47" s="753"/>
      <c r="LN47" s="753"/>
      <c r="LO47" s="753"/>
      <c r="LP47" s="754"/>
      <c r="LQ47" s="752"/>
      <c r="LR47" s="753"/>
      <c r="LS47" s="753"/>
      <c r="LT47" s="753"/>
      <c r="LU47" s="753"/>
      <c r="LV47" s="753"/>
      <c r="LW47" s="753"/>
      <c r="LX47" s="753"/>
      <c r="LY47" s="753"/>
      <c r="LZ47" s="753"/>
      <c r="MA47" s="753"/>
      <c r="MB47" s="753"/>
      <c r="MC47" s="753"/>
      <c r="MD47" s="753"/>
      <c r="ME47" s="754"/>
      <c r="MF47" s="650"/>
      <c r="MG47" s="650"/>
      <c r="MH47" s="650"/>
      <c r="MI47" s="650"/>
      <c r="MJ47" s="650"/>
      <c r="MK47" s="650"/>
      <c r="ML47" s="650"/>
      <c r="MM47" s="650"/>
      <c r="MN47" s="650"/>
      <c r="MO47" s="650"/>
      <c r="MP47" s="650"/>
      <c r="MQ47" s="253"/>
      <c r="MR47" s="6"/>
      <c r="MT47" s="152"/>
      <c r="MU47" s="131"/>
      <c r="MV47" s="131"/>
      <c r="MW47" s="131"/>
      <c r="MX47" s="131"/>
      <c r="MY47" s="707"/>
      <c r="MZ47" s="732"/>
      <c r="NA47" s="131"/>
      <c r="NB47" s="131"/>
      <c r="NC47" s="53"/>
      <c r="ND47" s="755"/>
      <c r="NE47" s="131"/>
      <c r="NF47" s="131"/>
      <c r="NG47" s="153"/>
      <c r="NH47" s="727"/>
      <c r="NI47" s="728"/>
      <c r="NJ47" s="728"/>
      <c r="NK47" s="728"/>
      <c r="NL47" s="728"/>
      <c r="NM47" s="728"/>
      <c r="NN47" s="728"/>
      <c r="NO47" s="728"/>
      <c r="NP47" s="728"/>
      <c r="NQ47" s="728"/>
      <c r="NR47" s="728"/>
      <c r="NS47" s="728"/>
      <c r="NT47" s="728"/>
      <c r="NU47" s="728"/>
      <c r="NV47" s="728"/>
      <c r="NW47" s="728"/>
      <c r="NX47" s="728"/>
      <c r="NY47" s="728"/>
      <c r="NZ47" s="728"/>
      <c r="OA47" s="728"/>
      <c r="OB47" s="728"/>
      <c r="OC47" s="728"/>
      <c r="OD47" s="728"/>
      <c r="OE47" s="728"/>
      <c r="OF47" s="728"/>
      <c r="OG47" s="728"/>
      <c r="OH47" s="728"/>
      <c r="OI47" s="728"/>
      <c r="OJ47" s="728"/>
      <c r="OK47" s="728"/>
      <c r="OL47" s="728"/>
      <c r="OM47" s="728"/>
      <c r="ON47" s="728"/>
      <c r="OO47" s="728"/>
      <c r="OP47" s="728"/>
      <c r="OQ47" s="728"/>
      <c r="OR47" s="728"/>
      <c r="OS47" s="729"/>
      <c r="OT47" s="103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358"/>
      <c r="PY47" s="357"/>
      <c r="PZ47" s="358"/>
      <c r="QA47" s="357"/>
      <c r="QB47" s="358"/>
      <c r="QC47" s="357"/>
      <c r="QD47" s="358"/>
      <c r="QE47" s="357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358"/>
      <c r="RJ47" s="357"/>
      <c r="RK47" s="358"/>
      <c r="RL47" s="357"/>
      <c r="RM47" s="358"/>
      <c r="RN47" s="357"/>
      <c r="RO47" s="510"/>
      <c r="RP47" s="103"/>
      <c r="RQ47" s="104"/>
      <c r="RR47" s="104"/>
      <c r="RS47" s="358"/>
      <c r="RT47" s="357"/>
      <c r="RU47" s="104"/>
      <c r="RV47" s="104"/>
      <c r="RW47" s="104"/>
      <c r="RX47" s="510"/>
      <c r="RY47" s="752"/>
      <c r="RZ47" s="753"/>
      <c r="SA47" s="753"/>
      <c r="SB47" s="753"/>
      <c r="SC47" s="753"/>
      <c r="SD47" s="753"/>
      <c r="SE47" s="753"/>
      <c r="SF47" s="753"/>
      <c r="SG47" s="753"/>
      <c r="SH47" s="753"/>
      <c r="SI47" s="753"/>
      <c r="SJ47" s="753"/>
      <c r="SK47" s="754"/>
      <c r="SL47" s="752"/>
      <c r="SM47" s="753"/>
      <c r="SN47" s="753"/>
      <c r="SO47" s="753"/>
      <c r="SP47" s="753"/>
      <c r="SQ47" s="753"/>
      <c r="SR47" s="753"/>
      <c r="SS47" s="753"/>
      <c r="ST47" s="753"/>
      <c r="SU47" s="753"/>
      <c r="SV47" s="753"/>
      <c r="SW47" s="753"/>
      <c r="SX47" s="753"/>
      <c r="SY47" s="753"/>
      <c r="SZ47" s="754"/>
      <c r="TA47" s="650"/>
      <c r="TB47" s="650"/>
      <c r="TC47" s="650"/>
      <c r="TD47" s="650"/>
      <c r="TE47" s="650"/>
      <c r="TF47" s="650"/>
      <c r="TG47" s="650"/>
      <c r="TH47" s="650"/>
      <c r="TI47" s="650"/>
      <c r="TJ47" s="650"/>
      <c r="TK47" s="650"/>
      <c r="TL47" s="253"/>
    </row>
    <row r="48" spans="1:532" ht="20.100000000000001" customHeight="1" x14ac:dyDescent="0.4">
      <c r="A48" s="6"/>
      <c r="C48" s="967"/>
      <c r="D48" s="461"/>
      <c r="E48" s="461"/>
      <c r="F48" s="461"/>
      <c r="G48" s="461"/>
      <c r="H48" s="968"/>
      <c r="I48" s="504"/>
      <c r="J48" s="504"/>
      <c r="K48" s="504"/>
      <c r="L48" s="505"/>
      <c r="M48" s="881"/>
      <c r="N48" s="505"/>
      <c r="O48" s="505"/>
      <c r="P48" s="505"/>
      <c r="Q48" s="956"/>
      <c r="R48" s="957"/>
      <c r="S48" s="957"/>
      <c r="T48" s="957"/>
      <c r="U48" s="957"/>
      <c r="V48" s="957"/>
      <c r="W48" s="957"/>
      <c r="X48" s="957"/>
      <c r="Y48" s="957"/>
      <c r="Z48" s="957"/>
      <c r="AA48" s="957"/>
      <c r="AB48" s="957"/>
      <c r="AC48" s="957"/>
      <c r="AD48" s="957"/>
      <c r="AE48" s="957"/>
      <c r="AF48" s="957"/>
      <c r="AG48" s="957"/>
      <c r="AH48" s="957"/>
      <c r="AI48" s="957"/>
      <c r="AJ48" s="957"/>
      <c r="AK48" s="957"/>
      <c r="AL48" s="957"/>
      <c r="AM48" s="957"/>
      <c r="AN48" s="957"/>
      <c r="AO48" s="957"/>
      <c r="AP48" s="957"/>
      <c r="AQ48" s="957"/>
      <c r="AR48" s="957"/>
      <c r="AS48" s="957"/>
      <c r="AT48" s="957"/>
      <c r="AU48" s="957"/>
      <c r="AV48" s="957"/>
      <c r="AW48" s="957"/>
      <c r="AX48" s="957"/>
      <c r="AY48" s="957"/>
      <c r="AZ48" s="957"/>
      <c r="BA48" s="957"/>
      <c r="BB48" s="95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9"/>
      <c r="CH48" s="60"/>
      <c r="CI48" s="60"/>
      <c r="CJ48" s="60"/>
      <c r="CK48" s="60"/>
      <c r="CL48" s="60"/>
      <c r="CM48" s="60"/>
      <c r="CN48" s="127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9"/>
      <c r="DS48" s="60"/>
      <c r="DT48" s="60"/>
      <c r="DU48" s="60"/>
      <c r="DV48" s="60"/>
      <c r="DW48" s="60"/>
      <c r="DX48" s="229"/>
      <c r="DY48" s="874"/>
      <c r="DZ48" s="875"/>
      <c r="EA48" s="875"/>
      <c r="EB48" s="875"/>
      <c r="EC48" s="877"/>
      <c r="ED48" s="863"/>
      <c r="EE48" s="863"/>
      <c r="EF48" s="863"/>
      <c r="EG48" s="863"/>
      <c r="EH48" s="914"/>
      <c r="EI48" s="915"/>
      <c r="EJ48" s="915"/>
      <c r="EK48" s="915"/>
      <c r="EL48" s="915"/>
      <c r="EM48" s="915"/>
      <c r="EN48" s="915"/>
      <c r="EO48" s="915"/>
      <c r="EP48" s="915"/>
      <c r="EQ48" s="915"/>
      <c r="ER48" s="915"/>
      <c r="ES48" s="915"/>
      <c r="ET48" s="916"/>
      <c r="EU48" s="747">
        <f t="shared" ref="EU48" si="83">IF((DY48*EH48)="","",(DY48*EH48))</f>
        <v>0</v>
      </c>
      <c r="EV48" s="747"/>
      <c r="EW48" s="747"/>
      <c r="EX48" s="747"/>
      <c r="EY48" s="747"/>
      <c r="EZ48" s="747"/>
      <c r="FA48" s="747"/>
      <c r="FB48" s="747"/>
      <c r="FC48" s="747"/>
      <c r="FD48" s="747"/>
      <c r="FE48" s="747"/>
      <c r="FF48" s="747"/>
      <c r="FG48" s="747"/>
      <c r="FH48" s="747"/>
      <c r="FI48" s="747"/>
      <c r="FJ48" s="998">
        <f>IF(FU48=TRUE,8,10)/100*EU48</f>
        <v>0</v>
      </c>
      <c r="FK48" s="650"/>
      <c r="FL48" s="650"/>
      <c r="FM48" s="650"/>
      <c r="FN48" s="650"/>
      <c r="FO48" s="650"/>
      <c r="FP48" s="650"/>
      <c r="FQ48" s="650"/>
      <c r="FR48" s="650"/>
      <c r="FS48" s="650"/>
      <c r="FT48" s="999"/>
      <c r="FU48" s="980" t="b">
        <v>0</v>
      </c>
      <c r="FV48" s="6"/>
      <c r="FW48" s="6"/>
      <c r="FY48" s="253" t="str">
        <f>IF(C48="","",C48)</f>
        <v/>
      </c>
      <c r="FZ48" s="140"/>
      <c r="GA48" s="140"/>
      <c r="GB48" s="140"/>
      <c r="GC48" s="140"/>
      <c r="GD48" s="988"/>
      <c r="GE48" s="53" t="str">
        <f>IF(I48="","",I48)</f>
        <v/>
      </c>
      <c r="GF48" s="53"/>
      <c r="GG48" s="53"/>
      <c r="GH48" s="755"/>
      <c r="GI48" s="54" t="str">
        <f>IF(M48="","",M48)</f>
        <v/>
      </c>
      <c r="GJ48" s="53"/>
      <c r="GK48" s="53"/>
      <c r="GL48" s="987"/>
      <c r="GM48" s="690" t="str">
        <f>IF(Q48="","",Q48)</f>
        <v/>
      </c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2"/>
      <c r="HY48" s="325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669"/>
      <c r="JD48" s="89"/>
      <c r="JE48" s="89"/>
      <c r="JF48" s="89"/>
      <c r="JG48" s="89"/>
      <c r="JH48" s="89"/>
      <c r="JI48" s="89"/>
      <c r="JJ48" s="498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496"/>
      <c r="KO48" s="89"/>
      <c r="KP48" s="89"/>
      <c r="KQ48" s="89"/>
      <c r="KR48" s="89"/>
      <c r="KS48" s="89"/>
      <c r="KT48" s="90"/>
      <c r="KU48" s="985" t="str">
        <f>IF(DY48="","",DY48)</f>
        <v/>
      </c>
      <c r="KV48" s="985"/>
      <c r="KW48" s="985"/>
      <c r="KX48" s="986"/>
      <c r="KY48" s="325" t="str">
        <f>IF(EC48="","",EC48)</f>
        <v/>
      </c>
      <c r="KZ48" s="112"/>
      <c r="LA48" s="112"/>
      <c r="LB48" s="112"/>
      <c r="LC48" s="394"/>
      <c r="LD48" s="740" t="str">
        <f>IF(EH48="","",EH48)</f>
        <v/>
      </c>
      <c r="LE48" s="741"/>
      <c r="LF48" s="741"/>
      <c r="LG48" s="741"/>
      <c r="LH48" s="741"/>
      <c r="LI48" s="741"/>
      <c r="LJ48" s="741"/>
      <c r="LK48" s="741"/>
      <c r="LL48" s="741"/>
      <c r="LM48" s="741"/>
      <c r="LN48" s="741"/>
      <c r="LO48" s="741"/>
      <c r="LP48" s="742"/>
      <c r="LQ48" s="740">
        <f>IF(EU48="","",EU48)</f>
        <v>0</v>
      </c>
      <c r="LR48" s="741"/>
      <c r="LS48" s="741"/>
      <c r="LT48" s="741"/>
      <c r="LU48" s="741"/>
      <c r="LV48" s="741"/>
      <c r="LW48" s="741"/>
      <c r="LX48" s="741"/>
      <c r="LY48" s="741"/>
      <c r="LZ48" s="741"/>
      <c r="MA48" s="741"/>
      <c r="MB48" s="741"/>
      <c r="MC48" s="741"/>
      <c r="MD48" s="741"/>
      <c r="ME48" s="742"/>
      <c r="MF48" s="650">
        <f>$FJ48</f>
        <v>0</v>
      </c>
      <c r="MG48" s="650"/>
      <c r="MH48" s="650"/>
      <c r="MI48" s="650"/>
      <c r="MJ48" s="650"/>
      <c r="MK48" s="650"/>
      <c r="ML48" s="650"/>
      <c r="MM48" s="650"/>
      <c r="MN48" s="650"/>
      <c r="MO48" s="650"/>
      <c r="MP48" s="650"/>
      <c r="MQ48" s="253"/>
      <c r="MR48" s="6"/>
      <c r="MT48" s="150" t="str">
        <f t="shared" ref="MT48" si="84">FY48</f>
        <v/>
      </c>
      <c r="MU48" s="128"/>
      <c r="MV48" s="128"/>
      <c r="MW48" s="128"/>
      <c r="MX48" s="128"/>
      <c r="MY48" s="764"/>
      <c r="MZ48" s="731" t="str">
        <f t="shared" ref="MZ48" si="85">GE48</f>
        <v/>
      </c>
      <c r="NA48" s="128"/>
      <c r="NB48" s="128"/>
      <c r="NC48" s="51"/>
      <c r="ND48" s="248" t="str">
        <f t="shared" ref="ND48" si="86">GI48</f>
        <v/>
      </c>
      <c r="NE48" s="128"/>
      <c r="NF48" s="128"/>
      <c r="NG48" s="151"/>
      <c r="NH48" s="749" t="str">
        <f t="shared" ref="NH48" si="87">GM48</f>
        <v/>
      </c>
      <c r="NI48" s="750"/>
      <c r="NJ48" s="750"/>
      <c r="NK48" s="750"/>
      <c r="NL48" s="750"/>
      <c r="NM48" s="750"/>
      <c r="NN48" s="750"/>
      <c r="NO48" s="750"/>
      <c r="NP48" s="750"/>
      <c r="NQ48" s="750"/>
      <c r="NR48" s="750"/>
      <c r="NS48" s="750"/>
      <c r="NT48" s="750"/>
      <c r="NU48" s="750"/>
      <c r="NV48" s="750"/>
      <c r="NW48" s="750"/>
      <c r="NX48" s="750"/>
      <c r="NY48" s="750"/>
      <c r="NZ48" s="750"/>
      <c r="OA48" s="750"/>
      <c r="OB48" s="750"/>
      <c r="OC48" s="750"/>
      <c r="OD48" s="750"/>
      <c r="OE48" s="750"/>
      <c r="OF48" s="750"/>
      <c r="OG48" s="750"/>
      <c r="OH48" s="750"/>
      <c r="OI48" s="750"/>
      <c r="OJ48" s="750"/>
      <c r="OK48" s="750"/>
      <c r="OL48" s="750"/>
      <c r="OM48" s="750"/>
      <c r="ON48" s="750"/>
      <c r="OO48" s="750"/>
      <c r="OP48" s="750"/>
      <c r="OQ48" s="750"/>
      <c r="OR48" s="750"/>
      <c r="OS48" s="751"/>
      <c r="OT48" s="100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356"/>
      <c r="PY48" s="355"/>
      <c r="PZ48" s="356"/>
      <c r="QA48" s="355"/>
      <c r="QB48" s="356"/>
      <c r="QC48" s="355"/>
      <c r="QD48" s="356"/>
      <c r="QE48" s="355"/>
      <c r="QF48" s="101"/>
      <c r="QG48" s="101"/>
      <c r="QH48" s="101"/>
      <c r="QI48" s="101"/>
      <c r="QJ48" s="101"/>
      <c r="QK48" s="101"/>
      <c r="QL48" s="101"/>
      <c r="QM48" s="101"/>
      <c r="QN48" s="101"/>
      <c r="QO48" s="101"/>
      <c r="QP48" s="101"/>
      <c r="QQ48" s="101"/>
      <c r="QR48" s="101"/>
      <c r="QS48" s="101"/>
      <c r="QT48" s="101"/>
      <c r="QU48" s="101"/>
      <c r="QV48" s="101"/>
      <c r="QW48" s="101"/>
      <c r="QX48" s="101"/>
      <c r="QY48" s="101"/>
      <c r="QZ48" s="101"/>
      <c r="RA48" s="101"/>
      <c r="RB48" s="101"/>
      <c r="RC48" s="101"/>
      <c r="RD48" s="101"/>
      <c r="RE48" s="101"/>
      <c r="RF48" s="101"/>
      <c r="RG48" s="101"/>
      <c r="RH48" s="101"/>
      <c r="RI48" s="356"/>
      <c r="RJ48" s="355"/>
      <c r="RK48" s="356"/>
      <c r="RL48" s="355"/>
      <c r="RM48" s="356"/>
      <c r="RN48" s="355"/>
      <c r="RO48" s="478"/>
      <c r="RP48" s="100" t="str">
        <f t="shared" ref="RP48" si="88">KU48</f>
        <v/>
      </c>
      <c r="RQ48" s="101"/>
      <c r="RR48" s="101"/>
      <c r="RS48" s="356"/>
      <c r="RT48" s="355" t="str">
        <f t="shared" ref="RT48" si="89">KY48</f>
        <v/>
      </c>
      <c r="RU48" s="101"/>
      <c r="RV48" s="101"/>
      <c r="RW48" s="101"/>
      <c r="RX48" s="478"/>
      <c r="RY48" s="746" t="str">
        <f t="shared" ref="RY48" si="90">LD48</f>
        <v/>
      </c>
      <c r="RZ48" s="747"/>
      <c r="SA48" s="747"/>
      <c r="SB48" s="747"/>
      <c r="SC48" s="747"/>
      <c r="SD48" s="747"/>
      <c r="SE48" s="747"/>
      <c r="SF48" s="747"/>
      <c r="SG48" s="747"/>
      <c r="SH48" s="747"/>
      <c r="SI48" s="747"/>
      <c r="SJ48" s="747"/>
      <c r="SK48" s="748"/>
      <c r="SL48" s="746">
        <f t="shared" ref="SL48" si="91">LQ48</f>
        <v>0</v>
      </c>
      <c r="SM48" s="747"/>
      <c r="SN48" s="747"/>
      <c r="SO48" s="747"/>
      <c r="SP48" s="747"/>
      <c r="SQ48" s="747"/>
      <c r="SR48" s="747"/>
      <c r="SS48" s="747"/>
      <c r="ST48" s="747"/>
      <c r="SU48" s="747"/>
      <c r="SV48" s="747"/>
      <c r="SW48" s="747"/>
      <c r="SX48" s="747"/>
      <c r="SY48" s="747"/>
      <c r="SZ48" s="748"/>
      <c r="TA48" s="650">
        <f>$FJ48</f>
        <v>0</v>
      </c>
      <c r="TB48" s="650"/>
      <c r="TC48" s="650"/>
      <c r="TD48" s="650"/>
      <c r="TE48" s="650"/>
      <c r="TF48" s="650"/>
      <c r="TG48" s="650"/>
      <c r="TH48" s="650"/>
      <c r="TI48" s="650"/>
      <c r="TJ48" s="650"/>
      <c r="TK48" s="650"/>
      <c r="TL48" s="253"/>
    </row>
    <row r="49" spans="1:532" ht="20.100000000000001" customHeight="1" thickBot="1" x14ac:dyDescent="0.45">
      <c r="A49" s="6"/>
      <c r="C49" s="969"/>
      <c r="D49" s="970"/>
      <c r="E49" s="970"/>
      <c r="F49" s="970"/>
      <c r="G49" s="970"/>
      <c r="H49" s="971"/>
      <c r="I49" s="879"/>
      <c r="J49" s="879"/>
      <c r="K49" s="879"/>
      <c r="L49" s="880"/>
      <c r="M49" s="882"/>
      <c r="N49" s="880"/>
      <c r="O49" s="880"/>
      <c r="P49" s="880"/>
      <c r="Q49" s="959"/>
      <c r="R49" s="960"/>
      <c r="S49" s="960"/>
      <c r="T49" s="960"/>
      <c r="U49" s="960"/>
      <c r="V49" s="960"/>
      <c r="W49" s="960"/>
      <c r="X49" s="960"/>
      <c r="Y49" s="960"/>
      <c r="Z49" s="960"/>
      <c r="AA49" s="960"/>
      <c r="AB49" s="960"/>
      <c r="AC49" s="960"/>
      <c r="AD49" s="960"/>
      <c r="AE49" s="960"/>
      <c r="AF49" s="960"/>
      <c r="AG49" s="960"/>
      <c r="AH49" s="960"/>
      <c r="AI49" s="960"/>
      <c r="AJ49" s="960"/>
      <c r="AK49" s="960"/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960"/>
      <c r="AZ49" s="960"/>
      <c r="BA49" s="960"/>
      <c r="BB49" s="961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891"/>
      <c r="CH49" s="62"/>
      <c r="CI49" s="62"/>
      <c r="CJ49" s="62"/>
      <c r="CK49" s="62"/>
      <c r="CL49" s="62"/>
      <c r="CM49" s="62"/>
      <c r="CN49" s="966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891"/>
      <c r="DS49" s="62"/>
      <c r="DT49" s="62"/>
      <c r="DU49" s="62"/>
      <c r="DV49" s="62"/>
      <c r="DW49" s="62"/>
      <c r="DX49" s="892"/>
      <c r="DY49" s="876"/>
      <c r="DZ49" s="618"/>
      <c r="EA49" s="618"/>
      <c r="EB49" s="618"/>
      <c r="EC49" s="878"/>
      <c r="ED49" s="612"/>
      <c r="EE49" s="612"/>
      <c r="EF49" s="612"/>
      <c r="EG49" s="612"/>
      <c r="EH49" s="933"/>
      <c r="EI49" s="934"/>
      <c r="EJ49" s="934"/>
      <c r="EK49" s="934"/>
      <c r="EL49" s="934"/>
      <c r="EM49" s="934"/>
      <c r="EN49" s="934"/>
      <c r="EO49" s="934"/>
      <c r="EP49" s="934"/>
      <c r="EQ49" s="934"/>
      <c r="ER49" s="934"/>
      <c r="ES49" s="934"/>
      <c r="ET49" s="935"/>
      <c r="EU49" s="753"/>
      <c r="EV49" s="753"/>
      <c r="EW49" s="753"/>
      <c r="EX49" s="753"/>
      <c r="EY49" s="753"/>
      <c r="EZ49" s="753"/>
      <c r="FA49" s="753"/>
      <c r="FB49" s="753"/>
      <c r="FC49" s="753"/>
      <c r="FD49" s="753"/>
      <c r="FE49" s="753"/>
      <c r="FF49" s="753"/>
      <c r="FG49" s="753"/>
      <c r="FH49" s="753"/>
      <c r="FI49" s="753"/>
      <c r="FJ49" s="1000"/>
      <c r="FK49" s="1001"/>
      <c r="FL49" s="1001"/>
      <c r="FM49" s="1001"/>
      <c r="FN49" s="1001"/>
      <c r="FO49" s="1001"/>
      <c r="FP49" s="1001"/>
      <c r="FQ49" s="1001"/>
      <c r="FR49" s="1001"/>
      <c r="FS49" s="1001"/>
      <c r="FT49" s="1002"/>
      <c r="FU49" s="980"/>
      <c r="FV49" s="6"/>
      <c r="FW49" s="6"/>
      <c r="FY49" s="318"/>
      <c r="FZ49" s="319"/>
      <c r="GA49" s="319"/>
      <c r="GB49" s="319"/>
      <c r="GC49" s="319"/>
      <c r="GD49" s="765"/>
      <c r="GE49" s="118"/>
      <c r="GF49" s="118"/>
      <c r="GG49" s="118"/>
      <c r="GH49" s="384"/>
      <c r="GI49" s="119"/>
      <c r="GJ49" s="118"/>
      <c r="GK49" s="118"/>
      <c r="GL49" s="385"/>
      <c r="GM49" s="693"/>
      <c r="GN49" s="694"/>
      <c r="GO49" s="694"/>
      <c r="GP49" s="694"/>
      <c r="GQ49" s="694"/>
      <c r="GR49" s="694"/>
      <c r="GS49" s="694"/>
      <c r="GT49" s="694"/>
      <c r="GU49" s="694"/>
      <c r="GV49" s="694"/>
      <c r="GW49" s="694"/>
      <c r="GX49" s="694"/>
      <c r="GY49" s="694"/>
      <c r="GZ49" s="694"/>
      <c r="HA49" s="694"/>
      <c r="HB49" s="694"/>
      <c r="HC49" s="694"/>
      <c r="HD49" s="694"/>
      <c r="HE49" s="694"/>
      <c r="HF49" s="694"/>
      <c r="HG49" s="694"/>
      <c r="HH49" s="694"/>
      <c r="HI49" s="694"/>
      <c r="HJ49" s="694"/>
      <c r="HK49" s="694"/>
      <c r="HL49" s="694"/>
      <c r="HM49" s="694"/>
      <c r="HN49" s="694"/>
      <c r="HO49" s="694"/>
      <c r="HP49" s="694"/>
      <c r="HQ49" s="694"/>
      <c r="HR49" s="694"/>
      <c r="HS49" s="694"/>
      <c r="HT49" s="694"/>
      <c r="HU49" s="694"/>
      <c r="HV49" s="694"/>
      <c r="HW49" s="694"/>
      <c r="HX49" s="695"/>
      <c r="HY49" s="122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476"/>
      <c r="JD49" s="92"/>
      <c r="JE49" s="92"/>
      <c r="JF49" s="92"/>
      <c r="JG49" s="92"/>
      <c r="JH49" s="92"/>
      <c r="JI49" s="92"/>
      <c r="JJ49" s="805"/>
      <c r="JK49" s="382"/>
      <c r="JL49" s="382"/>
      <c r="JM49" s="382"/>
      <c r="JN49" s="382"/>
      <c r="JO49" s="382"/>
      <c r="JP49" s="382"/>
      <c r="JQ49" s="382"/>
      <c r="JR49" s="382"/>
      <c r="JS49" s="382"/>
      <c r="JT49" s="382"/>
      <c r="JU49" s="382"/>
      <c r="JV49" s="382"/>
      <c r="JW49" s="382"/>
      <c r="JX49" s="382"/>
      <c r="JY49" s="382"/>
      <c r="JZ49" s="382"/>
      <c r="KA49" s="382"/>
      <c r="KB49" s="382"/>
      <c r="KC49" s="382"/>
      <c r="KD49" s="382"/>
      <c r="KE49" s="382"/>
      <c r="KF49" s="382"/>
      <c r="KG49" s="382"/>
      <c r="KH49" s="382"/>
      <c r="KI49" s="382"/>
      <c r="KJ49" s="382"/>
      <c r="KK49" s="382"/>
      <c r="KL49" s="382"/>
      <c r="KM49" s="382"/>
      <c r="KN49" s="804"/>
      <c r="KO49" s="92"/>
      <c r="KP49" s="92"/>
      <c r="KQ49" s="92"/>
      <c r="KR49" s="92"/>
      <c r="KS49" s="92"/>
      <c r="KT49" s="93"/>
      <c r="KU49" s="992"/>
      <c r="KV49" s="992"/>
      <c r="KW49" s="992"/>
      <c r="KX49" s="993"/>
      <c r="KY49" s="122"/>
      <c r="KZ49" s="123"/>
      <c r="LA49" s="123"/>
      <c r="LB49" s="123"/>
      <c r="LC49" s="396"/>
      <c r="LD49" s="752"/>
      <c r="LE49" s="753"/>
      <c r="LF49" s="753"/>
      <c r="LG49" s="753"/>
      <c r="LH49" s="753"/>
      <c r="LI49" s="753"/>
      <c r="LJ49" s="753"/>
      <c r="LK49" s="753"/>
      <c r="LL49" s="753"/>
      <c r="LM49" s="753"/>
      <c r="LN49" s="753"/>
      <c r="LO49" s="753"/>
      <c r="LP49" s="754"/>
      <c r="LQ49" s="743"/>
      <c r="LR49" s="744"/>
      <c r="LS49" s="744"/>
      <c r="LT49" s="744"/>
      <c r="LU49" s="744"/>
      <c r="LV49" s="744"/>
      <c r="LW49" s="744"/>
      <c r="LX49" s="744"/>
      <c r="LY49" s="744"/>
      <c r="LZ49" s="744"/>
      <c r="MA49" s="744"/>
      <c r="MB49" s="744"/>
      <c r="MC49" s="744"/>
      <c r="MD49" s="744"/>
      <c r="ME49" s="745"/>
      <c r="MF49" s="650"/>
      <c r="MG49" s="650"/>
      <c r="MH49" s="650"/>
      <c r="MI49" s="650"/>
      <c r="MJ49" s="650"/>
      <c r="MK49" s="650"/>
      <c r="ML49" s="650"/>
      <c r="MM49" s="650"/>
      <c r="MN49" s="650"/>
      <c r="MO49" s="650"/>
      <c r="MP49" s="650"/>
      <c r="MQ49" s="253"/>
      <c r="MR49" s="6"/>
      <c r="MT49" s="318"/>
      <c r="MU49" s="319"/>
      <c r="MV49" s="319"/>
      <c r="MW49" s="319"/>
      <c r="MX49" s="319"/>
      <c r="MY49" s="765"/>
      <c r="MZ49" s="767"/>
      <c r="NA49" s="319"/>
      <c r="NB49" s="319"/>
      <c r="NC49" s="120"/>
      <c r="ND49" s="768"/>
      <c r="NE49" s="319"/>
      <c r="NF49" s="319"/>
      <c r="NG49" s="320"/>
      <c r="NH49" s="693"/>
      <c r="NI49" s="694"/>
      <c r="NJ49" s="694"/>
      <c r="NK49" s="694"/>
      <c r="NL49" s="694"/>
      <c r="NM49" s="694"/>
      <c r="NN49" s="694"/>
      <c r="NO49" s="694"/>
      <c r="NP49" s="694"/>
      <c r="NQ49" s="694"/>
      <c r="NR49" s="694"/>
      <c r="NS49" s="694"/>
      <c r="NT49" s="694"/>
      <c r="NU49" s="694"/>
      <c r="NV49" s="694"/>
      <c r="NW49" s="694"/>
      <c r="NX49" s="694"/>
      <c r="NY49" s="694"/>
      <c r="NZ49" s="694"/>
      <c r="OA49" s="694"/>
      <c r="OB49" s="694"/>
      <c r="OC49" s="694"/>
      <c r="OD49" s="694"/>
      <c r="OE49" s="694"/>
      <c r="OF49" s="694"/>
      <c r="OG49" s="694"/>
      <c r="OH49" s="694"/>
      <c r="OI49" s="694"/>
      <c r="OJ49" s="694"/>
      <c r="OK49" s="694"/>
      <c r="OL49" s="694"/>
      <c r="OM49" s="694"/>
      <c r="ON49" s="694"/>
      <c r="OO49" s="694"/>
      <c r="OP49" s="694"/>
      <c r="OQ49" s="694"/>
      <c r="OR49" s="694"/>
      <c r="OS49" s="695"/>
      <c r="OT49" s="122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476"/>
      <c r="PY49" s="477"/>
      <c r="PZ49" s="476"/>
      <c r="QA49" s="477"/>
      <c r="QB49" s="476"/>
      <c r="QC49" s="477"/>
      <c r="QD49" s="476"/>
      <c r="QE49" s="477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476"/>
      <c r="RJ49" s="477"/>
      <c r="RK49" s="476"/>
      <c r="RL49" s="477"/>
      <c r="RM49" s="476"/>
      <c r="RN49" s="477"/>
      <c r="RO49" s="396"/>
      <c r="RP49" s="122"/>
      <c r="RQ49" s="123"/>
      <c r="RR49" s="123"/>
      <c r="RS49" s="476"/>
      <c r="RT49" s="477"/>
      <c r="RU49" s="123"/>
      <c r="RV49" s="123"/>
      <c r="RW49" s="123"/>
      <c r="RX49" s="396"/>
      <c r="RY49" s="743"/>
      <c r="RZ49" s="744"/>
      <c r="SA49" s="744"/>
      <c r="SB49" s="744"/>
      <c r="SC49" s="744"/>
      <c r="SD49" s="744"/>
      <c r="SE49" s="744"/>
      <c r="SF49" s="744"/>
      <c r="SG49" s="744"/>
      <c r="SH49" s="744"/>
      <c r="SI49" s="744"/>
      <c r="SJ49" s="744"/>
      <c r="SK49" s="745"/>
      <c r="SL49" s="743"/>
      <c r="SM49" s="744"/>
      <c r="SN49" s="744"/>
      <c r="SO49" s="744"/>
      <c r="SP49" s="744"/>
      <c r="SQ49" s="744"/>
      <c r="SR49" s="744"/>
      <c r="SS49" s="744"/>
      <c r="ST49" s="744"/>
      <c r="SU49" s="744"/>
      <c r="SV49" s="744"/>
      <c r="SW49" s="744"/>
      <c r="SX49" s="744"/>
      <c r="SY49" s="744"/>
      <c r="SZ49" s="745"/>
      <c r="TA49" s="650"/>
      <c r="TB49" s="650"/>
      <c r="TC49" s="650"/>
      <c r="TD49" s="650"/>
      <c r="TE49" s="650"/>
      <c r="TF49" s="650"/>
      <c r="TG49" s="650"/>
      <c r="TH49" s="650"/>
      <c r="TI49" s="650"/>
      <c r="TJ49" s="650"/>
      <c r="TK49" s="650"/>
      <c r="TL49" s="253"/>
    </row>
    <row r="50" spans="1:532" ht="12.6" customHeight="1" thickTop="1" x14ac:dyDescent="0.4">
      <c r="A50" s="8"/>
      <c r="C50" s="8"/>
      <c r="D50" s="8"/>
      <c r="E50" s="8"/>
      <c r="F50" s="8"/>
      <c r="G50" s="8"/>
      <c r="H50" s="8"/>
      <c r="I50" s="8"/>
      <c r="DY50" s="2"/>
      <c r="DZ50" s="2"/>
      <c r="EA50" s="2"/>
      <c r="EB50" s="2"/>
      <c r="EC50" s="2"/>
      <c r="ED50" s="2"/>
      <c r="EE50" s="2"/>
      <c r="EF50" s="2"/>
      <c r="EG50" s="2"/>
      <c r="EH50" s="391" t="s">
        <v>31</v>
      </c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92"/>
      <c r="EU50" s="737">
        <f>SUM(EU28:FI49)</f>
        <v>0</v>
      </c>
      <c r="EV50" s="738"/>
      <c r="EW50" s="738"/>
      <c r="EX50" s="738"/>
      <c r="EY50" s="738"/>
      <c r="EZ50" s="738"/>
      <c r="FA50" s="738"/>
      <c r="FB50" s="738"/>
      <c r="FC50" s="738"/>
      <c r="FD50" s="738"/>
      <c r="FE50" s="738"/>
      <c r="FF50" s="738"/>
      <c r="FG50" s="738"/>
      <c r="FH50" s="738"/>
      <c r="FI50" s="738"/>
      <c r="FJ50" s="646">
        <f>SUM(FJ28:FT49)</f>
        <v>0</v>
      </c>
      <c r="FK50" s="647"/>
      <c r="FL50" s="647"/>
      <c r="FM50" s="647"/>
      <c r="FN50" s="647"/>
      <c r="FO50" s="647"/>
      <c r="FP50" s="647"/>
      <c r="FQ50" s="647"/>
      <c r="FR50" s="647"/>
      <c r="FS50" s="647"/>
      <c r="FT50" s="648"/>
      <c r="FV50" s="8"/>
      <c r="FW50" s="8"/>
      <c r="FY50" s="8"/>
      <c r="FZ50" s="8"/>
      <c r="GA50" s="8"/>
      <c r="GB50" s="8"/>
      <c r="GC50" s="8"/>
      <c r="GD50" s="8"/>
      <c r="GE50" s="8"/>
      <c r="LD50" s="250" t="s">
        <v>31</v>
      </c>
      <c r="LE50" s="251"/>
      <c r="LF50" s="251"/>
      <c r="LG50" s="251"/>
      <c r="LH50" s="251"/>
      <c r="LI50" s="251"/>
      <c r="LJ50" s="251"/>
      <c r="LK50" s="251"/>
      <c r="LL50" s="251"/>
      <c r="LM50" s="251"/>
      <c r="LN50" s="251"/>
      <c r="LO50" s="251"/>
      <c r="LP50" s="252"/>
      <c r="LQ50" s="737">
        <f>EU50</f>
        <v>0</v>
      </c>
      <c r="LR50" s="738"/>
      <c r="LS50" s="738"/>
      <c r="LT50" s="738"/>
      <c r="LU50" s="738"/>
      <c r="LV50" s="738"/>
      <c r="LW50" s="738"/>
      <c r="LX50" s="738"/>
      <c r="LY50" s="738"/>
      <c r="LZ50" s="738"/>
      <c r="MA50" s="738"/>
      <c r="MB50" s="738"/>
      <c r="MC50" s="738"/>
      <c r="MD50" s="738"/>
      <c r="ME50" s="739"/>
      <c r="MF50" s="737">
        <f>FJ50</f>
        <v>0</v>
      </c>
      <c r="MG50" s="738"/>
      <c r="MH50" s="738"/>
      <c r="MI50" s="738"/>
      <c r="MJ50" s="738"/>
      <c r="MK50" s="738"/>
      <c r="ML50" s="738"/>
      <c r="MM50" s="738"/>
      <c r="MN50" s="738"/>
      <c r="MO50" s="738"/>
      <c r="MP50" s="739"/>
      <c r="MR50" s="8"/>
      <c r="MT50" s="8"/>
      <c r="MU50" s="8"/>
      <c r="MV50" s="8"/>
      <c r="MW50" s="8"/>
      <c r="MX50" s="8"/>
      <c r="MY50" s="8"/>
      <c r="MZ50" s="8"/>
      <c r="RY50" s="250" t="s">
        <v>31</v>
      </c>
      <c r="RZ50" s="251"/>
      <c r="SA50" s="251"/>
      <c r="SB50" s="251"/>
      <c r="SC50" s="251"/>
      <c r="SD50" s="251"/>
      <c r="SE50" s="251"/>
      <c r="SF50" s="251"/>
      <c r="SG50" s="251"/>
      <c r="SH50" s="251"/>
      <c r="SI50" s="251"/>
      <c r="SJ50" s="251"/>
      <c r="SK50" s="252"/>
      <c r="SL50" s="737">
        <f>LQ50</f>
        <v>0</v>
      </c>
      <c r="SM50" s="738"/>
      <c r="SN50" s="738"/>
      <c r="SO50" s="738"/>
      <c r="SP50" s="738"/>
      <c r="SQ50" s="738"/>
      <c r="SR50" s="738"/>
      <c r="SS50" s="738"/>
      <c r="ST50" s="738"/>
      <c r="SU50" s="738"/>
      <c r="SV50" s="738"/>
      <c r="SW50" s="738"/>
      <c r="SX50" s="738"/>
      <c r="SY50" s="738"/>
      <c r="SZ50" s="739"/>
      <c r="TA50" s="737">
        <f>MF50</f>
        <v>0</v>
      </c>
      <c r="TB50" s="738"/>
      <c r="TC50" s="738"/>
      <c r="TD50" s="738"/>
      <c r="TE50" s="738"/>
      <c r="TF50" s="738"/>
      <c r="TG50" s="738"/>
      <c r="TH50" s="738"/>
      <c r="TI50" s="738"/>
      <c r="TJ50" s="738"/>
      <c r="TK50" s="739"/>
    </row>
    <row r="51" spans="1:532" ht="12.6" customHeight="1" x14ac:dyDescent="0.4">
      <c r="A51" s="8"/>
      <c r="C51" s="419" t="s">
        <v>95</v>
      </c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DY51" s="2"/>
      <c r="DZ51" s="2"/>
      <c r="EA51" s="2"/>
      <c r="EB51" s="2"/>
      <c r="EC51" s="2"/>
      <c r="ED51" s="2"/>
      <c r="EE51" s="2"/>
      <c r="EF51" s="2"/>
      <c r="EG51" s="2"/>
      <c r="EH51" s="393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394"/>
      <c r="EU51" s="740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649"/>
      <c r="FK51" s="650"/>
      <c r="FL51" s="650"/>
      <c r="FM51" s="650"/>
      <c r="FN51" s="650"/>
      <c r="FO51" s="650"/>
      <c r="FP51" s="650"/>
      <c r="FQ51" s="650"/>
      <c r="FR51" s="650"/>
      <c r="FS51" s="650"/>
      <c r="FT51" s="651"/>
      <c r="FV51" s="8"/>
      <c r="FW51" s="8"/>
      <c r="FY51" s="419" t="s">
        <v>95</v>
      </c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LC51" s="31"/>
      <c r="LD51" s="253"/>
      <c r="LE51" s="140"/>
      <c r="LF51" s="140"/>
      <c r="LG51" s="140"/>
      <c r="LH51" s="140"/>
      <c r="LI51" s="140"/>
      <c r="LJ51" s="140"/>
      <c r="LK51" s="140"/>
      <c r="LL51" s="140"/>
      <c r="LM51" s="140"/>
      <c r="LN51" s="140"/>
      <c r="LO51" s="140"/>
      <c r="LP51" s="254"/>
      <c r="LQ51" s="740"/>
      <c r="LR51" s="741"/>
      <c r="LS51" s="741"/>
      <c r="LT51" s="741"/>
      <c r="LU51" s="741"/>
      <c r="LV51" s="741"/>
      <c r="LW51" s="741"/>
      <c r="LX51" s="741"/>
      <c r="LY51" s="741"/>
      <c r="LZ51" s="741"/>
      <c r="MA51" s="741"/>
      <c r="MB51" s="741"/>
      <c r="MC51" s="741"/>
      <c r="MD51" s="741"/>
      <c r="ME51" s="742"/>
      <c r="MF51" s="740"/>
      <c r="MG51" s="741"/>
      <c r="MH51" s="741"/>
      <c r="MI51" s="741"/>
      <c r="MJ51" s="741"/>
      <c r="MK51" s="741"/>
      <c r="ML51" s="741"/>
      <c r="MM51" s="741"/>
      <c r="MN51" s="741"/>
      <c r="MO51" s="741"/>
      <c r="MP51" s="742"/>
      <c r="MR51" s="8"/>
      <c r="MT51" s="419" t="s">
        <v>95</v>
      </c>
      <c r="MU51" s="419"/>
      <c r="MV51" s="419"/>
      <c r="MW51" s="419"/>
      <c r="MX51" s="419"/>
      <c r="MY51" s="419"/>
      <c r="MZ51" s="419"/>
      <c r="NA51" s="419"/>
      <c r="NB51" s="419"/>
      <c r="NC51" s="419"/>
      <c r="ND51" s="419"/>
      <c r="NE51" s="419"/>
      <c r="NF51" s="419"/>
      <c r="NG51" s="419"/>
      <c r="NH51" s="419"/>
      <c r="NI51" s="419"/>
      <c r="NJ51" s="419"/>
      <c r="NK51" s="419"/>
      <c r="NL51" s="419"/>
      <c r="NM51" s="419"/>
      <c r="NN51" s="419"/>
      <c r="NO51" s="419"/>
      <c r="NP51" s="419"/>
      <c r="NQ51" s="419"/>
      <c r="NR51" s="419"/>
      <c r="NS51" s="419"/>
      <c r="NT51" s="419"/>
      <c r="NU51" s="419"/>
      <c r="NV51" s="419"/>
      <c r="NW51" s="419"/>
      <c r="NX51" s="419"/>
      <c r="NY51" s="419"/>
      <c r="NZ51" s="419"/>
      <c r="RX51" s="31"/>
      <c r="RY51" s="253"/>
      <c r="RZ51" s="140"/>
      <c r="SA51" s="140"/>
      <c r="SB51" s="140"/>
      <c r="SC51" s="140"/>
      <c r="SD51" s="140"/>
      <c r="SE51" s="140"/>
      <c r="SF51" s="140"/>
      <c r="SG51" s="140"/>
      <c r="SH51" s="140"/>
      <c r="SI51" s="140"/>
      <c r="SJ51" s="140"/>
      <c r="SK51" s="254"/>
      <c r="SL51" s="740"/>
      <c r="SM51" s="741"/>
      <c r="SN51" s="741"/>
      <c r="SO51" s="741"/>
      <c r="SP51" s="741"/>
      <c r="SQ51" s="741"/>
      <c r="SR51" s="741"/>
      <c r="SS51" s="741"/>
      <c r="ST51" s="741"/>
      <c r="SU51" s="741"/>
      <c r="SV51" s="741"/>
      <c r="SW51" s="741"/>
      <c r="SX51" s="741"/>
      <c r="SY51" s="741"/>
      <c r="SZ51" s="742"/>
      <c r="TA51" s="740"/>
      <c r="TB51" s="741"/>
      <c r="TC51" s="741"/>
      <c r="TD51" s="741"/>
      <c r="TE51" s="741"/>
      <c r="TF51" s="741"/>
      <c r="TG51" s="741"/>
      <c r="TH51" s="741"/>
      <c r="TI51" s="741"/>
      <c r="TJ51" s="741"/>
      <c r="TK51" s="742"/>
    </row>
    <row r="52" spans="1:532" ht="12.6" customHeight="1" x14ac:dyDescent="0.4">
      <c r="A52" s="8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DY52" s="2"/>
      <c r="DZ52" s="2"/>
      <c r="EA52" s="2"/>
      <c r="EB52" s="2"/>
      <c r="EC52" s="2"/>
      <c r="ED52" s="2"/>
      <c r="EE52" s="2"/>
      <c r="EF52" s="2"/>
      <c r="EG52" s="2"/>
      <c r="EH52" s="393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394"/>
      <c r="EU52" s="740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649"/>
      <c r="FK52" s="650"/>
      <c r="FL52" s="650"/>
      <c r="FM52" s="650"/>
      <c r="FN52" s="650"/>
      <c r="FO52" s="650"/>
      <c r="FP52" s="650"/>
      <c r="FQ52" s="650"/>
      <c r="FR52" s="650"/>
      <c r="FS52" s="650"/>
      <c r="FT52" s="651"/>
      <c r="FV52" s="8"/>
      <c r="FW52" s="8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LC52" s="31"/>
      <c r="LD52" s="253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254"/>
      <c r="LQ52" s="740"/>
      <c r="LR52" s="741"/>
      <c r="LS52" s="741"/>
      <c r="LT52" s="741"/>
      <c r="LU52" s="741"/>
      <c r="LV52" s="741"/>
      <c r="LW52" s="741"/>
      <c r="LX52" s="741"/>
      <c r="LY52" s="741"/>
      <c r="LZ52" s="741"/>
      <c r="MA52" s="741"/>
      <c r="MB52" s="741"/>
      <c r="MC52" s="741"/>
      <c r="MD52" s="741"/>
      <c r="ME52" s="742"/>
      <c r="MF52" s="740"/>
      <c r="MG52" s="741"/>
      <c r="MH52" s="741"/>
      <c r="MI52" s="741"/>
      <c r="MJ52" s="741"/>
      <c r="MK52" s="741"/>
      <c r="ML52" s="741"/>
      <c r="MM52" s="741"/>
      <c r="MN52" s="741"/>
      <c r="MO52" s="741"/>
      <c r="MP52" s="742"/>
      <c r="MR52" s="8"/>
      <c r="MT52" s="419"/>
      <c r="MU52" s="419"/>
      <c r="MV52" s="419"/>
      <c r="MW52" s="419"/>
      <c r="MX52" s="419"/>
      <c r="MY52" s="419"/>
      <c r="MZ52" s="419"/>
      <c r="NA52" s="419"/>
      <c r="NB52" s="419"/>
      <c r="NC52" s="419"/>
      <c r="ND52" s="419"/>
      <c r="NE52" s="419"/>
      <c r="NF52" s="419"/>
      <c r="NG52" s="419"/>
      <c r="NH52" s="419"/>
      <c r="NI52" s="419"/>
      <c r="NJ52" s="419"/>
      <c r="NK52" s="419"/>
      <c r="NL52" s="419"/>
      <c r="NM52" s="419"/>
      <c r="NN52" s="419"/>
      <c r="NO52" s="419"/>
      <c r="NP52" s="419"/>
      <c r="NQ52" s="419"/>
      <c r="NR52" s="419"/>
      <c r="NS52" s="419"/>
      <c r="NT52" s="419"/>
      <c r="NU52" s="419"/>
      <c r="NV52" s="419"/>
      <c r="NW52" s="419"/>
      <c r="NX52" s="419"/>
      <c r="NY52" s="419"/>
      <c r="NZ52" s="419"/>
      <c r="RX52" s="31"/>
      <c r="RY52" s="253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254"/>
      <c r="SL52" s="740"/>
      <c r="SM52" s="741"/>
      <c r="SN52" s="741"/>
      <c r="SO52" s="741"/>
      <c r="SP52" s="741"/>
      <c r="SQ52" s="741"/>
      <c r="SR52" s="741"/>
      <c r="SS52" s="741"/>
      <c r="ST52" s="741"/>
      <c r="SU52" s="741"/>
      <c r="SV52" s="741"/>
      <c r="SW52" s="741"/>
      <c r="SX52" s="741"/>
      <c r="SY52" s="741"/>
      <c r="SZ52" s="742"/>
      <c r="TA52" s="740"/>
      <c r="TB52" s="741"/>
      <c r="TC52" s="741"/>
      <c r="TD52" s="741"/>
      <c r="TE52" s="741"/>
      <c r="TF52" s="741"/>
      <c r="TG52" s="741"/>
      <c r="TH52" s="741"/>
      <c r="TI52" s="741"/>
      <c r="TJ52" s="741"/>
      <c r="TK52" s="742"/>
    </row>
    <row r="53" spans="1:532" ht="12.6" customHeight="1" thickBot="1" x14ac:dyDescent="0.45">
      <c r="A53" s="8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DY53" s="2"/>
      <c r="DZ53" s="2"/>
      <c r="EA53" s="2"/>
      <c r="EB53" s="2"/>
      <c r="EC53" s="2"/>
      <c r="ED53" s="2"/>
      <c r="EE53" s="2"/>
      <c r="EF53" s="2"/>
      <c r="EG53" s="2"/>
      <c r="EH53" s="393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394"/>
      <c r="EU53" s="740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741"/>
      <c r="FJ53" s="649"/>
      <c r="FK53" s="650"/>
      <c r="FL53" s="650"/>
      <c r="FM53" s="650"/>
      <c r="FN53" s="650"/>
      <c r="FO53" s="650"/>
      <c r="FP53" s="650"/>
      <c r="FQ53" s="650"/>
      <c r="FR53" s="650"/>
      <c r="FS53" s="650"/>
      <c r="FT53" s="651"/>
      <c r="FV53" s="8"/>
      <c r="FW53" s="8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LC53" s="31"/>
      <c r="LD53" s="253"/>
      <c r="LE53" s="140"/>
      <c r="LF53" s="140"/>
      <c r="LG53" s="140"/>
      <c r="LH53" s="140"/>
      <c r="LI53" s="140"/>
      <c r="LJ53" s="140"/>
      <c r="LK53" s="140"/>
      <c r="LL53" s="140"/>
      <c r="LM53" s="140"/>
      <c r="LN53" s="140"/>
      <c r="LO53" s="140"/>
      <c r="LP53" s="254"/>
      <c r="LQ53" s="740"/>
      <c r="LR53" s="741"/>
      <c r="LS53" s="741"/>
      <c r="LT53" s="741"/>
      <c r="LU53" s="741"/>
      <c r="LV53" s="741"/>
      <c r="LW53" s="741"/>
      <c r="LX53" s="741"/>
      <c r="LY53" s="741"/>
      <c r="LZ53" s="741"/>
      <c r="MA53" s="741"/>
      <c r="MB53" s="741"/>
      <c r="MC53" s="741"/>
      <c r="MD53" s="741"/>
      <c r="ME53" s="742"/>
      <c r="MF53" s="740"/>
      <c r="MG53" s="741"/>
      <c r="MH53" s="741"/>
      <c r="MI53" s="741"/>
      <c r="MJ53" s="741"/>
      <c r="MK53" s="741"/>
      <c r="ML53" s="741"/>
      <c r="MM53" s="741"/>
      <c r="MN53" s="741"/>
      <c r="MO53" s="741"/>
      <c r="MP53" s="742"/>
      <c r="MR53" s="8"/>
      <c r="MT53" s="420"/>
      <c r="MU53" s="420"/>
      <c r="MV53" s="420"/>
      <c r="MW53" s="420"/>
      <c r="MX53" s="420"/>
      <c r="MY53" s="420"/>
      <c r="MZ53" s="420"/>
      <c r="NA53" s="420"/>
      <c r="NB53" s="420"/>
      <c r="NC53" s="420"/>
      <c r="ND53" s="420"/>
      <c r="NE53" s="420"/>
      <c r="NF53" s="420"/>
      <c r="NG53" s="420"/>
      <c r="NH53" s="420"/>
      <c r="NI53" s="420"/>
      <c r="NJ53" s="420"/>
      <c r="NK53" s="420"/>
      <c r="NL53" s="420"/>
      <c r="NM53" s="420"/>
      <c r="NN53" s="420"/>
      <c r="NO53" s="420"/>
      <c r="NP53" s="420"/>
      <c r="NQ53" s="420"/>
      <c r="NR53" s="420"/>
      <c r="NS53" s="420"/>
      <c r="NT53" s="420"/>
      <c r="NU53" s="420"/>
      <c r="NV53" s="420"/>
      <c r="NW53" s="420"/>
      <c r="NX53" s="420"/>
      <c r="NY53" s="420"/>
      <c r="NZ53" s="420"/>
      <c r="RX53" s="31"/>
      <c r="RY53" s="253"/>
      <c r="RZ53" s="140"/>
      <c r="SA53" s="140"/>
      <c r="SB53" s="140"/>
      <c r="SC53" s="140"/>
      <c r="SD53" s="140"/>
      <c r="SE53" s="140"/>
      <c r="SF53" s="140"/>
      <c r="SG53" s="140"/>
      <c r="SH53" s="140"/>
      <c r="SI53" s="140"/>
      <c r="SJ53" s="140"/>
      <c r="SK53" s="254"/>
      <c r="SL53" s="740"/>
      <c r="SM53" s="741"/>
      <c r="SN53" s="741"/>
      <c r="SO53" s="741"/>
      <c r="SP53" s="741"/>
      <c r="SQ53" s="741"/>
      <c r="SR53" s="741"/>
      <c r="SS53" s="741"/>
      <c r="ST53" s="741"/>
      <c r="SU53" s="741"/>
      <c r="SV53" s="741"/>
      <c r="SW53" s="741"/>
      <c r="SX53" s="741"/>
      <c r="SY53" s="741"/>
      <c r="SZ53" s="742"/>
      <c r="TA53" s="740"/>
      <c r="TB53" s="741"/>
      <c r="TC53" s="741"/>
      <c r="TD53" s="741"/>
      <c r="TE53" s="741"/>
      <c r="TF53" s="741"/>
      <c r="TG53" s="741"/>
      <c r="TH53" s="741"/>
      <c r="TI53" s="741"/>
      <c r="TJ53" s="741"/>
      <c r="TK53" s="742"/>
    </row>
    <row r="54" spans="1:532" ht="12.6" customHeight="1" thickTop="1" thickBot="1" x14ac:dyDescent="0.45">
      <c r="A54" s="8"/>
      <c r="C54" s="568" t="s">
        <v>29</v>
      </c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70"/>
      <c r="X54" s="577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  <c r="AL54" s="578"/>
      <c r="AM54" s="578"/>
      <c r="AN54" s="578"/>
      <c r="AO54" s="578"/>
      <c r="AP54" s="578"/>
      <c r="AQ54" s="578"/>
      <c r="AR54" s="578"/>
      <c r="AS54" s="578"/>
      <c r="AT54" s="578"/>
      <c r="AU54" s="578"/>
      <c r="AV54" s="578"/>
      <c r="AW54" s="578"/>
      <c r="AX54" s="579"/>
      <c r="AY54" s="2"/>
      <c r="AZ54" s="2"/>
      <c r="BA54" s="2"/>
      <c r="BB54" s="568" t="s">
        <v>0</v>
      </c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86">
        <f>X54*0.1</f>
        <v>0</v>
      </c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7"/>
      <c r="DY54" s="2"/>
      <c r="DZ54" s="2"/>
      <c r="EA54" s="2"/>
      <c r="EB54" s="2"/>
      <c r="EC54" s="2"/>
      <c r="ED54" s="2"/>
      <c r="EE54" s="2"/>
      <c r="EF54" s="2"/>
      <c r="EG54" s="2"/>
      <c r="EH54" s="395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396"/>
      <c r="EU54" s="743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652"/>
      <c r="FK54" s="653"/>
      <c r="FL54" s="653"/>
      <c r="FM54" s="653"/>
      <c r="FN54" s="653"/>
      <c r="FO54" s="653"/>
      <c r="FP54" s="653"/>
      <c r="FQ54" s="653"/>
      <c r="FR54" s="653"/>
      <c r="FS54" s="653"/>
      <c r="FT54" s="654"/>
      <c r="FV54" s="8"/>
      <c r="FW54" s="8"/>
      <c r="FY54" s="421" t="s">
        <v>29</v>
      </c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3"/>
      <c r="GT54" s="430">
        <f>X54</f>
        <v>0</v>
      </c>
      <c r="GU54" s="431"/>
      <c r="GV54" s="431"/>
      <c r="GW54" s="431"/>
      <c r="GX54" s="431"/>
      <c r="GY54" s="431"/>
      <c r="GZ54" s="431"/>
      <c r="HA54" s="431"/>
      <c r="HB54" s="431"/>
      <c r="HC54" s="431"/>
      <c r="HD54" s="431"/>
      <c r="HE54" s="431"/>
      <c r="HF54" s="431"/>
      <c r="HG54" s="431"/>
      <c r="HH54" s="431"/>
      <c r="HI54" s="431"/>
      <c r="HJ54" s="431"/>
      <c r="HK54" s="431"/>
      <c r="HL54" s="431"/>
      <c r="HM54" s="431"/>
      <c r="HN54" s="431"/>
      <c r="HO54" s="431"/>
      <c r="HP54" s="431"/>
      <c r="HQ54" s="431"/>
      <c r="HR54" s="431"/>
      <c r="HS54" s="431"/>
      <c r="HT54" s="432"/>
      <c r="HX54" s="439" t="s">
        <v>0</v>
      </c>
      <c r="HY54" s="440"/>
      <c r="HZ54" s="440"/>
      <c r="IA54" s="440"/>
      <c r="IB54" s="440"/>
      <c r="IC54" s="440"/>
      <c r="ID54" s="440"/>
      <c r="IE54" s="440"/>
      <c r="IF54" s="440"/>
      <c r="IG54" s="440"/>
      <c r="IH54" s="440"/>
      <c r="II54" s="441"/>
      <c r="IJ54" s="430">
        <f>BN54</f>
        <v>0</v>
      </c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2"/>
      <c r="LC54" s="31"/>
      <c r="LD54" s="318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20"/>
      <c r="LQ54" s="743"/>
      <c r="LR54" s="744"/>
      <c r="LS54" s="744"/>
      <c r="LT54" s="744"/>
      <c r="LU54" s="744"/>
      <c r="LV54" s="744"/>
      <c r="LW54" s="744"/>
      <c r="LX54" s="744"/>
      <c r="LY54" s="744"/>
      <c r="LZ54" s="744"/>
      <c r="MA54" s="744"/>
      <c r="MB54" s="744"/>
      <c r="MC54" s="744"/>
      <c r="MD54" s="744"/>
      <c r="ME54" s="745"/>
      <c r="MF54" s="743"/>
      <c r="MG54" s="744"/>
      <c r="MH54" s="744"/>
      <c r="MI54" s="744"/>
      <c r="MJ54" s="744"/>
      <c r="MK54" s="744"/>
      <c r="ML54" s="744"/>
      <c r="MM54" s="744"/>
      <c r="MN54" s="744"/>
      <c r="MO54" s="744"/>
      <c r="MP54" s="745"/>
      <c r="MR54" s="8"/>
      <c r="MT54" s="421" t="s">
        <v>29</v>
      </c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3"/>
      <c r="NO54" s="430">
        <f>GT54</f>
        <v>0</v>
      </c>
      <c r="NP54" s="431"/>
      <c r="NQ54" s="431"/>
      <c r="NR54" s="431"/>
      <c r="NS54" s="431"/>
      <c r="NT54" s="431"/>
      <c r="NU54" s="431"/>
      <c r="NV54" s="431"/>
      <c r="NW54" s="431"/>
      <c r="NX54" s="431"/>
      <c r="NY54" s="431"/>
      <c r="NZ54" s="431"/>
      <c r="OA54" s="431"/>
      <c r="OB54" s="431"/>
      <c r="OC54" s="431"/>
      <c r="OD54" s="431"/>
      <c r="OE54" s="431"/>
      <c r="OF54" s="431"/>
      <c r="OG54" s="431"/>
      <c r="OH54" s="431"/>
      <c r="OI54" s="431"/>
      <c r="OJ54" s="431"/>
      <c r="OK54" s="431"/>
      <c r="OL54" s="431"/>
      <c r="OM54" s="431"/>
      <c r="ON54" s="431"/>
      <c r="OO54" s="432"/>
      <c r="OS54" s="439" t="s">
        <v>0</v>
      </c>
      <c r="OT54" s="440"/>
      <c r="OU54" s="440"/>
      <c r="OV54" s="440"/>
      <c r="OW54" s="440"/>
      <c r="OX54" s="440"/>
      <c r="OY54" s="440"/>
      <c r="OZ54" s="440"/>
      <c r="PA54" s="440"/>
      <c r="PB54" s="440"/>
      <c r="PC54" s="440"/>
      <c r="PD54" s="441"/>
      <c r="PE54" s="430">
        <f>IJ54</f>
        <v>0</v>
      </c>
      <c r="PF54" s="431"/>
      <c r="PG54" s="431"/>
      <c r="PH54" s="431"/>
      <c r="PI54" s="431"/>
      <c r="PJ54" s="431"/>
      <c r="PK54" s="431"/>
      <c r="PL54" s="431"/>
      <c r="PM54" s="431"/>
      <c r="PN54" s="431"/>
      <c r="PO54" s="431"/>
      <c r="PP54" s="431"/>
      <c r="PQ54" s="431"/>
      <c r="PR54" s="431"/>
      <c r="PS54" s="431"/>
      <c r="PT54" s="431"/>
      <c r="PU54" s="431"/>
      <c r="PV54" s="431"/>
      <c r="PW54" s="431"/>
      <c r="PX54" s="431"/>
      <c r="PY54" s="431"/>
      <c r="PZ54" s="431"/>
      <c r="QA54" s="431"/>
      <c r="QB54" s="432"/>
      <c r="RX54" s="31"/>
      <c r="RY54" s="318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20"/>
      <c r="SL54" s="743"/>
      <c r="SM54" s="744"/>
      <c r="SN54" s="744"/>
      <c r="SO54" s="744"/>
      <c r="SP54" s="744"/>
      <c r="SQ54" s="744"/>
      <c r="SR54" s="744"/>
      <c r="SS54" s="744"/>
      <c r="ST54" s="744"/>
      <c r="SU54" s="744"/>
      <c r="SV54" s="744"/>
      <c r="SW54" s="744"/>
      <c r="SX54" s="744"/>
      <c r="SY54" s="744"/>
      <c r="SZ54" s="745"/>
      <c r="TA54" s="743"/>
      <c r="TB54" s="744"/>
      <c r="TC54" s="744"/>
      <c r="TD54" s="744"/>
      <c r="TE54" s="744"/>
      <c r="TF54" s="744"/>
      <c r="TG54" s="744"/>
      <c r="TH54" s="744"/>
      <c r="TI54" s="744"/>
      <c r="TJ54" s="744"/>
      <c r="TK54" s="745"/>
    </row>
    <row r="55" spans="1:532" ht="12.6" customHeight="1" x14ac:dyDescent="0.5">
      <c r="A55" s="8"/>
      <c r="C55" s="571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3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  <c r="AT55" s="581"/>
      <c r="AU55" s="581"/>
      <c r="AV55" s="581"/>
      <c r="AW55" s="581"/>
      <c r="AX55" s="582"/>
      <c r="AY55" s="9"/>
      <c r="AZ55" s="9"/>
      <c r="BA55" s="9"/>
      <c r="BB55" s="571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  <c r="BX55" s="588"/>
      <c r="BY55" s="588"/>
      <c r="BZ55" s="588"/>
      <c r="CA55" s="588"/>
      <c r="CB55" s="588"/>
      <c r="CC55" s="588"/>
      <c r="CD55" s="588"/>
      <c r="CE55" s="588"/>
      <c r="CF55" s="588"/>
      <c r="CG55" s="588"/>
      <c r="CH55" s="588"/>
      <c r="CI55" s="588"/>
      <c r="CJ55" s="588"/>
      <c r="CK55" s="589"/>
      <c r="CL55" s="2"/>
      <c r="CM55" s="2"/>
      <c r="FV55" s="8"/>
      <c r="FW55" s="8"/>
      <c r="FY55" s="424"/>
      <c r="FZ55" s="425"/>
      <c r="GA55" s="425"/>
      <c r="GB55" s="425"/>
      <c r="GC55" s="425"/>
      <c r="GD55" s="425"/>
      <c r="GE55" s="425"/>
      <c r="GF55" s="425"/>
      <c r="GG55" s="425"/>
      <c r="GH55" s="425"/>
      <c r="GI55" s="425"/>
      <c r="GJ55" s="425"/>
      <c r="GK55" s="425"/>
      <c r="GL55" s="425"/>
      <c r="GM55" s="425"/>
      <c r="GN55" s="425"/>
      <c r="GO55" s="425"/>
      <c r="GP55" s="425"/>
      <c r="GQ55" s="425"/>
      <c r="GR55" s="425"/>
      <c r="GS55" s="426"/>
      <c r="GT55" s="433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5"/>
      <c r="HU55" s="9"/>
      <c r="HV55" s="9"/>
      <c r="HW55" s="9"/>
      <c r="HX55" s="442"/>
      <c r="HY55" s="443"/>
      <c r="HZ55" s="443"/>
      <c r="IA55" s="443"/>
      <c r="IB55" s="443"/>
      <c r="IC55" s="443"/>
      <c r="ID55" s="443"/>
      <c r="IE55" s="443"/>
      <c r="IF55" s="443"/>
      <c r="IG55" s="443"/>
      <c r="IH55" s="443"/>
      <c r="II55" s="444"/>
      <c r="IJ55" s="433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5"/>
      <c r="JH55" s="2"/>
      <c r="JI55" s="2"/>
      <c r="MR55" s="8"/>
      <c r="MT55" s="424"/>
      <c r="MU55" s="425"/>
      <c r="MV55" s="425"/>
      <c r="MW55" s="425"/>
      <c r="MX55" s="425"/>
      <c r="MY55" s="425"/>
      <c r="MZ55" s="425"/>
      <c r="NA55" s="425"/>
      <c r="NB55" s="425"/>
      <c r="NC55" s="425"/>
      <c r="ND55" s="425"/>
      <c r="NE55" s="425"/>
      <c r="NF55" s="425"/>
      <c r="NG55" s="425"/>
      <c r="NH55" s="425"/>
      <c r="NI55" s="425"/>
      <c r="NJ55" s="425"/>
      <c r="NK55" s="425"/>
      <c r="NL55" s="425"/>
      <c r="NM55" s="425"/>
      <c r="NN55" s="426"/>
      <c r="NO55" s="433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5"/>
      <c r="OP55" s="9"/>
      <c r="OQ55" s="9"/>
      <c r="OR55" s="9"/>
      <c r="OS55" s="442"/>
      <c r="OT55" s="443"/>
      <c r="OU55" s="443"/>
      <c r="OV55" s="443"/>
      <c r="OW55" s="443"/>
      <c r="OX55" s="443"/>
      <c r="OY55" s="443"/>
      <c r="OZ55" s="443"/>
      <c r="PA55" s="443"/>
      <c r="PB55" s="443"/>
      <c r="PC55" s="443"/>
      <c r="PD55" s="444"/>
      <c r="PE55" s="433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5"/>
      <c r="QC55" s="2"/>
      <c r="QD55" s="2"/>
    </row>
    <row r="56" spans="1:532" ht="12.6" customHeight="1" x14ac:dyDescent="0.5">
      <c r="A56" s="8"/>
      <c r="C56" s="571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3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2"/>
      <c r="AY56" s="9"/>
      <c r="AZ56" s="9"/>
      <c r="BA56" s="9"/>
      <c r="BB56" s="571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9"/>
      <c r="CL56" s="2"/>
      <c r="CM56" s="2"/>
      <c r="FV56" s="8"/>
      <c r="FW56" s="8"/>
      <c r="FY56" s="424"/>
      <c r="FZ56" s="425"/>
      <c r="GA56" s="425"/>
      <c r="GB56" s="425"/>
      <c r="GC56" s="425"/>
      <c r="GD56" s="425"/>
      <c r="GE56" s="425"/>
      <c r="GF56" s="425"/>
      <c r="GG56" s="425"/>
      <c r="GH56" s="425"/>
      <c r="GI56" s="425"/>
      <c r="GJ56" s="425"/>
      <c r="GK56" s="425"/>
      <c r="GL56" s="425"/>
      <c r="GM56" s="425"/>
      <c r="GN56" s="425"/>
      <c r="GO56" s="425"/>
      <c r="GP56" s="425"/>
      <c r="GQ56" s="425"/>
      <c r="GR56" s="425"/>
      <c r="GS56" s="426"/>
      <c r="GT56" s="433"/>
      <c r="GU56" s="434"/>
      <c r="GV56" s="434"/>
      <c r="GW56" s="434"/>
      <c r="GX56" s="434"/>
      <c r="GY56" s="434"/>
      <c r="GZ56" s="434"/>
      <c r="HA56" s="434"/>
      <c r="HB56" s="434"/>
      <c r="HC56" s="434"/>
      <c r="HD56" s="434"/>
      <c r="HE56" s="434"/>
      <c r="HF56" s="434"/>
      <c r="HG56" s="434"/>
      <c r="HH56" s="434"/>
      <c r="HI56" s="434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5"/>
      <c r="HU56" s="9"/>
      <c r="HV56" s="9"/>
      <c r="HW56" s="9"/>
      <c r="HX56" s="442"/>
      <c r="HY56" s="443"/>
      <c r="HZ56" s="443"/>
      <c r="IA56" s="443"/>
      <c r="IB56" s="443"/>
      <c r="IC56" s="443"/>
      <c r="ID56" s="443"/>
      <c r="IE56" s="443"/>
      <c r="IF56" s="443"/>
      <c r="IG56" s="443"/>
      <c r="IH56" s="443"/>
      <c r="II56" s="444"/>
      <c r="IJ56" s="433"/>
      <c r="IK56" s="434"/>
      <c r="IL56" s="434"/>
      <c r="IM56" s="434"/>
      <c r="IN56" s="434"/>
      <c r="IO56" s="434"/>
      <c r="IP56" s="434"/>
      <c r="IQ56" s="434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5"/>
      <c r="JH56" s="2"/>
      <c r="JI56" s="2"/>
      <c r="MR56" s="8"/>
      <c r="MT56" s="424"/>
      <c r="MU56" s="425"/>
      <c r="MV56" s="425"/>
      <c r="MW56" s="425"/>
      <c r="MX56" s="425"/>
      <c r="MY56" s="425"/>
      <c r="MZ56" s="425"/>
      <c r="NA56" s="425"/>
      <c r="NB56" s="425"/>
      <c r="NC56" s="425"/>
      <c r="ND56" s="425"/>
      <c r="NE56" s="425"/>
      <c r="NF56" s="425"/>
      <c r="NG56" s="425"/>
      <c r="NH56" s="425"/>
      <c r="NI56" s="425"/>
      <c r="NJ56" s="425"/>
      <c r="NK56" s="425"/>
      <c r="NL56" s="425"/>
      <c r="NM56" s="425"/>
      <c r="NN56" s="426"/>
      <c r="NO56" s="433"/>
      <c r="NP56" s="434"/>
      <c r="NQ56" s="434"/>
      <c r="NR56" s="434"/>
      <c r="NS56" s="434"/>
      <c r="NT56" s="434"/>
      <c r="NU56" s="434"/>
      <c r="NV56" s="434"/>
      <c r="NW56" s="434"/>
      <c r="NX56" s="434"/>
      <c r="NY56" s="434"/>
      <c r="NZ56" s="434"/>
      <c r="OA56" s="434"/>
      <c r="OB56" s="434"/>
      <c r="OC56" s="434"/>
      <c r="OD56" s="434"/>
      <c r="OE56" s="434"/>
      <c r="OF56" s="434"/>
      <c r="OG56" s="434"/>
      <c r="OH56" s="434"/>
      <c r="OI56" s="434"/>
      <c r="OJ56" s="434"/>
      <c r="OK56" s="434"/>
      <c r="OL56" s="434"/>
      <c r="OM56" s="434"/>
      <c r="ON56" s="434"/>
      <c r="OO56" s="435"/>
      <c r="OP56" s="9"/>
      <c r="OQ56" s="9"/>
      <c r="OR56" s="9"/>
      <c r="OS56" s="442"/>
      <c r="OT56" s="443"/>
      <c r="OU56" s="443"/>
      <c r="OV56" s="443"/>
      <c r="OW56" s="443"/>
      <c r="OX56" s="443"/>
      <c r="OY56" s="443"/>
      <c r="OZ56" s="443"/>
      <c r="PA56" s="443"/>
      <c r="PB56" s="443"/>
      <c r="PC56" s="443"/>
      <c r="PD56" s="444"/>
      <c r="PE56" s="433"/>
      <c r="PF56" s="434"/>
      <c r="PG56" s="434"/>
      <c r="PH56" s="434"/>
      <c r="PI56" s="434"/>
      <c r="PJ56" s="434"/>
      <c r="PK56" s="434"/>
      <c r="PL56" s="434"/>
      <c r="PM56" s="434"/>
      <c r="PN56" s="434"/>
      <c r="PO56" s="434"/>
      <c r="PP56" s="434"/>
      <c r="PQ56" s="434"/>
      <c r="PR56" s="434"/>
      <c r="PS56" s="434"/>
      <c r="PT56" s="434"/>
      <c r="PU56" s="434"/>
      <c r="PV56" s="434"/>
      <c r="PW56" s="434"/>
      <c r="PX56" s="434"/>
      <c r="PY56" s="434"/>
      <c r="PZ56" s="434"/>
      <c r="QA56" s="434"/>
      <c r="QB56" s="435"/>
      <c r="QC56" s="2"/>
      <c r="QD56" s="2"/>
    </row>
    <row r="57" spans="1:532" ht="12.6" customHeight="1" thickBot="1" x14ac:dyDescent="0.55000000000000004">
      <c r="A57" s="8"/>
      <c r="C57" s="574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6"/>
      <c r="X57" s="583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5"/>
      <c r="AY57" s="9"/>
      <c r="AZ57" s="9"/>
      <c r="BA57" s="9"/>
      <c r="BB57" s="574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90"/>
      <c r="BO57" s="590"/>
      <c r="BP57" s="590"/>
      <c r="BQ57" s="590"/>
      <c r="BR57" s="590"/>
      <c r="BS57" s="590"/>
      <c r="BT57" s="590"/>
      <c r="BU57" s="590"/>
      <c r="BV57" s="590"/>
      <c r="BW57" s="590"/>
      <c r="BX57" s="590"/>
      <c r="BY57" s="590"/>
      <c r="BZ57" s="590"/>
      <c r="CA57" s="590"/>
      <c r="CB57" s="590"/>
      <c r="CC57" s="590"/>
      <c r="CD57" s="590"/>
      <c r="CE57" s="590"/>
      <c r="CF57" s="590"/>
      <c r="CG57" s="590"/>
      <c r="CH57" s="590"/>
      <c r="CI57" s="590"/>
      <c r="CJ57" s="590"/>
      <c r="CK57" s="591"/>
      <c r="CL57" s="2"/>
      <c r="CM57" s="2"/>
      <c r="FV57" s="8"/>
      <c r="FW57" s="8"/>
      <c r="FY57" s="427"/>
      <c r="FZ57" s="428"/>
      <c r="GA57" s="428"/>
      <c r="GB57" s="428"/>
      <c r="GC57" s="428"/>
      <c r="GD57" s="428"/>
      <c r="GE57" s="428"/>
      <c r="GF57" s="428"/>
      <c r="GG57" s="428"/>
      <c r="GH57" s="428"/>
      <c r="GI57" s="428"/>
      <c r="GJ57" s="428"/>
      <c r="GK57" s="428"/>
      <c r="GL57" s="428"/>
      <c r="GM57" s="428"/>
      <c r="GN57" s="428"/>
      <c r="GO57" s="428"/>
      <c r="GP57" s="428"/>
      <c r="GQ57" s="428"/>
      <c r="GR57" s="428"/>
      <c r="GS57" s="429"/>
      <c r="GT57" s="436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8"/>
      <c r="HU57" s="9"/>
      <c r="HV57" s="9"/>
      <c r="HW57" s="9"/>
      <c r="HX57" s="445"/>
      <c r="HY57" s="446"/>
      <c r="HZ57" s="446"/>
      <c r="IA57" s="446"/>
      <c r="IB57" s="446"/>
      <c r="IC57" s="446"/>
      <c r="ID57" s="446"/>
      <c r="IE57" s="446"/>
      <c r="IF57" s="446"/>
      <c r="IG57" s="446"/>
      <c r="IH57" s="446"/>
      <c r="II57" s="447"/>
      <c r="IJ57" s="436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  <c r="IX57" s="437"/>
      <c r="IY57" s="437"/>
      <c r="IZ57" s="437"/>
      <c r="JA57" s="437"/>
      <c r="JB57" s="437"/>
      <c r="JC57" s="437"/>
      <c r="JD57" s="437"/>
      <c r="JE57" s="437"/>
      <c r="JF57" s="437"/>
      <c r="JG57" s="438"/>
      <c r="JH57" s="2"/>
      <c r="JI57" s="2"/>
      <c r="MR57" s="8"/>
      <c r="MT57" s="427"/>
      <c r="MU57" s="428"/>
      <c r="MV57" s="428"/>
      <c r="MW57" s="428"/>
      <c r="MX57" s="428"/>
      <c r="MY57" s="428"/>
      <c r="MZ57" s="428"/>
      <c r="NA57" s="428"/>
      <c r="NB57" s="428"/>
      <c r="NC57" s="428"/>
      <c r="ND57" s="428"/>
      <c r="NE57" s="428"/>
      <c r="NF57" s="428"/>
      <c r="NG57" s="428"/>
      <c r="NH57" s="428"/>
      <c r="NI57" s="428"/>
      <c r="NJ57" s="428"/>
      <c r="NK57" s="428"/>
      <c r="NL57" s="428"/>
      <c r="NM57" s="428"/>
      <c r="NN57" s="429"/>
      <c r="NO57" s="436"/>
      <c r="NP57" s="437"/>
      <c r="NQ57" s="437"/>
      <c r="NR57" s="437"/>
      <c r="NS57" s="437"/>
      <c r="NT57" s="437"/>
      <c r="NU57" s="437"/>
      <c r="NV57" s="437"/>
      <c r="NW57" s="437"/>
      <c r="NX57" s="437"/>
      <c r="NY57" s="437"/>
      <c r="NZ57" s="437"/>
      <c r="OA57" s="437"/>
      <c r="OB57" s="437"/>
      <c r="OC57" s="437"/>
      <c r="OD57" s="437"/>
      <c r="OE57" s="437"/>
      <c r="OF57" s="437"/>
      <c r="OG57" s="437"/>
      <c r="OH57" s="437"/>
      <c r="OI57" s="437"/>
      <c r="OJ57" s="437"/>
      <c r="OK57" s="437"/>
      <c r="OL57" s="437"/>
      <c r="OM57" s="437"/>
      <c r="ON57" s="437"/>
      <c r="OO57" s="438"/>
      <c r="OP57" s="9"/>
      <c r="OQ57" s="9"/>
      <c r="OR57" s="9"/>
      <c r="OS57" s="445"/>
      <c r="OT57" s="446"/>
      <c r="OU57" s="446"/>
      <c r="OV57" s="446"/>
      <c r="OW57" s="446"/>
      <c r="OX57" s="446"/>
      <c r="OY57" s="446"/>
      <c r="OZ57" s="446"/>
      <c r="PA57" s="446"/>
      <c r="PB57" s="446"/>
      <c r="PC57" s="446"/>
      <c r="PD57" s="447"/>
      <c r="PE57" s="436"/>
      <c r="PF57" s="437"/>
      <c r="PG57" s="437"/>
      <c r="PH57" s="437"/>
      <c r="PI57" s="437"/>
      <c r="PJ57" s="437"/>
      <c r="PK57" s="437"/>
      <c r="PL57" s="437"/>
      <c r="PM57" s="437"/>
      <c r="PN57" s="437"/>
      <c r="PO57" s="437"/>
      <c r="PP57" s="437"/>
      <c r="PQ57" s="437"/>
      <c r="PR57" s="437"/>
      <c r="PS57" s="437"/>
      <c r="PT57" s="437"/>
      <c r="PU57" s="437"/>
      <c r="PV57" s="437"/>
      <c r="PW57" s="437"/>
      <c r="PX57" s="437"/>
      <c r="PY57" s="437"/>
      <c r="PZ57" s="437"/>
      <c r="QA57" s="437"/>
      <c r="QB57" s="438"/>
      <c r="QC57" s="2"/>
      <c r="QD57" s="2"/>
    </row>
    <row r="58" spans="1:532" ht="12.6" customHeight="1" thickBot="1" x14ac:dyDescent="0.45">
      <c r="A58" s="8"/>
      <c r="C58" s="8"/>
      <c r="D58" s="8"/>
      <c r="E58" s="8"/>
      <c r="F58" s="8"/>
      <c r="FV58" s="8"/>
      <c r="FW58" s="8"/>
      <c r="FY58" s="8"/>
      <c r="FZ58" s="8"/>
      <c r="GA58" s="8"/>
      <c r="GB58" s="8"/>
      <c r="MR58" s="8"/>
      <c r="MT58" s="8"/>
      <c r="MU58" s="8"/>
      <c r="MV58" s="8"/>
      <c r="MW58" s="8"/>
    </row>
    <row r="59" spans="1:532" s="19" customFormat="1" ht="24.75" customHeight="1" x14ac:dyDescent="0.4">
      <c r="C59" s="526" t="s">
        <v>72</v>
      </c>
      <c r="D59" s="527"/>
      <c r="E59" s="527"/>
      <c r="F59" s="527"/>
      <c r="G59" s="527"/>
      <c r="H59" s="528"/>
      <c r="I59" s="595" t="s">
        <v>21</v>
      </c>
      <c r="J59" s="569"/>
      <c r="K59" s="569"/>
      <c r="L59" s="570"/>
      <c r="M59" s="597" t="s">
        <v>12</v>
      </c>
      <c r="N59" s="569"/>
      <c r="O59" s="569"/>
      <c r="P59" s="598"/>
      <c r="Q59" s="568" t="s">
        <v>23</v>
      </c>
      <c r="R59" s="569"/>
      <c r="S59" s="569"/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98"/>
      <c r="AH59" s="191" t="s">
        <v>68</v>
      </c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 t="s">
        <v>24</v>
      </c>
      <c r="BN59" s="192"/>
      <c r="BO59" s="192"/>
      <c r="BP59" s="192"/>
      <c r="BQ59" s="192"/>
      <c r="BR59" s="192"/>
      <c r="BS59" s="192" t="s">
        <v>69</v>
      </c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 t="s">
        <v>24</v>
      </c>
      <c r="CY59" s="192"/>
      <c r="CZ59" s="192"/>
      <c r="DA59" s="192"/>
      <c r="DB59" s="192"/>
      <c r="DC59" s="193"/>
      <c r="DD59" s="493" t="s">
        <v>74</v>
      </c>
      <c r="DE59" s="494"/>
      <c r="DF59" s="494"/>
      <c r="DG59" s="494"/>
      <c r="DH59" s="494"/>
      <c r="DI59" s="494"/>
      <c r="DJ59" s="494"/>
      <c r="DK59" s="494"/>
      <c r="DL59" s="494"/>
      <c r="DM59" s="494"/>
      <c r="DN59" s="494"/>
      <c r="DO59" s="494"/>
      <c r="DP59" s="494"/>
      <c r="DQ59" s="494"/>
      <c r="DR59" s="494"/>
      <c r="DS59" s="494"/>
      <c r="DT59" s="494"/>
      <c r="DU59" s="494"/>
      <c r="DV59" s="494"/>
      <c r="DW59" s="494"/>
      <c r="DX59" s="494"/>
      <c r="DY59" s="495"/>
      <c r="DZ59" s="493" t="s">
        <v>35</v>
      </c>
      <c r="EA59" s="494"/>
      <c r="EB59" s="494"/>
      <c r="EC59" s="494"/>
      <c r="ED59" s="494"/>
      <c r="EE59" s="494"/>
      <c r="EF59" s="494"/>
      <c r="EG59" s="494"/>
      <c r="EH59" s="494"/>
      <c r="EI59" s="494"/>
      <c r="EJ59" s="494"/>
      <c r="EK59" s="494"/>
      <c r="EL59" s="494"/>
      <c r="EM59" s="494"/>
      <c r="EN59" s="494"/>
      <c r="EO59" s="494"/>
      <c r="EP59" s="494"/>
      <c r="EQ59" s="494"/>
      <c r="ER59" s="494"/>
      <c r="ES59" s="494"/>
      <c r="ET59" s="494"/>
      <c r="EU59" s="494"/>
      <c r="EV59" s="494"/>
      <c r="EW59" s="494"/>
      <c r="EX59" s="495"/>
      <c r="EY59" s="276" t="s">
        <v>32</v>
      </c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8"/>
      <c r="FY59" s="526" t="s">
        <v>72</v>
      </c>
      <c r="FZ59" s="527"/>
      <c r="GA59" s="527"/>
      <c r="GB59" s="527"/>
      <c r="GC59" s="527"/>
      <c r="GD59" s="528"/>
      <c r="GE59" s="595" t="s">
        <v>21</v>
      </c>
      <c r="GF59" s="569"/>
      <c r="GG59" s="569"/>
      <c r="GH59" s="570"/>
      <c r="GI59" s="597" t="s">
        <v>12</v>
      </c>
      <c r="GJ59" s="569"/>
      <c r="GK59" s="569"/>
      <c r="GL59" s="598"/>
      <c r="GM59" s="568" t="s">
        <v>23</v>
      </c>
      <c r="GN59" s="569"/>
      <c r="GO59" s="569"/>
      <c r="GP59" s="569"/>
      <c r="GQ59" s="569"/>
      <c r="GR59" s="569"/>
      <c r="GS59" s="569"/>
      <c r="GT59" s="569"/>
      <c r="GU59" s="569"/>
      <c r="GV59" s="569"/>
      <c r="GW59" s="569"/>
      <c r="GX59" s="569"/>
      <c r="GY59" s="569"/>
      <c r="GZ59" s="569"/>
      <c r="HA59" s="569"/>
      <c r="HB59" s="569"/>
      <c r="HC59" s="598"/>
      <c r="HD59" s="191" t="s">
        <v>68</v>
      </c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 t="s">
        <v>24</v>
      </c>
      <c r="IJ59" s="192"/>
      <c r="IK59" s="192"/>
      <c r="IL59" s="192"/>
      <c r="IM59" s="192"/>
      <c r="IN59" s="192"/>
      <c r="IO59" s="192" t="s">
        <v>69</v>
      </c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 t="s">
        <v>24</v>
      </c>
      <c r="JU59" s="192"/>
      <c r="JV59" s="192"/>
      <c r="JW59" s="192"/>
      <c r="JX59" s="192"/>
      <c r="JY59" s="193"/>
      <c r="JZ59" s="493" t="s">
        <v>74</v>
      </c>
      <c r="KA59" s="494"/>
      <c r="KB59" s="494"/>
      <c r="KC59" s="494"/>
      <c r="KD59" s="494"/>
      <c r="KE59" s="494"/>
      <c r="KF59" s="494"/>
      <c r="KG59" s="494"/>
      <c r="KH59" s="494"/>
      <c r="KI59" s="494"/>
      <c r="KJ59" s="494"/>
      <c r="KK59" s="494"/>
      <c r="KL59" s="494"/>
      <c r="KM59" s="494"/>
      <c r="KN59" s="494"/>
      <c r="KO59" s="494"/>
      <c r="KP59" s="494"/>
      <c r="KQ59" s="494"/>
      <c r="KR59" s="494"/>
      <c r="KS59" s="494"/>
      <c r="KT59" s="494"/>
      <c r="KU59" s="495"/>
      <c r="KV59" s="493" t="s">
        <v>35</v>
      </c>
      <c r="KW59" s="494"/>
      <c r="KX59" s="494"/>
      <c r="KY59" s="494"/>
      <c r="KZ59" s="494"/>
      <c r="LA59" s="494"/>
      <c r="LB59" s="494"/>
      <c r="LC59" s="494"/>
      <c r="LD59" s="494"/>
      <c r="LE59" s="494"/>
      <c r="LF59" s="494"/>
      <c r="LG59" s="494"/>
      <c r="LH59" s="494"/>
      <c r="LI59" s="494"/>
      <c r="LJ59" s="494"/>
      <c r="LK59" s="494"/>
      <c r="LL59" s="494"/>
      <c r="LM59" s="494"/>
      <c r="LN59" s="494"/>
      <c r="LO59" s="494"/>
      <c r="LP59" s="494"/>
      <c r="LQ59" s="494"/>
      <c r="LR59" s="494"/>
      <c r="LS59" s="494"/>
      <c r="LT59" s="495"/>
      <c r="LU59" s="276" t="s">
        <v>32</v>
      </c>
      <c r="LV59" s="277"/>
      <c r="LW59" s="277"/>
      <c r="LX59" s="277"/>
      <c r="LY59" s="277"/>
      <c r="LZ59" s="277"/>
      <c r="MA59" s="277"/>
      <c r="MB59" s="277"/>
      <c r="MC59" s="277"/>
      <c r="MD59" s="277"/>
      <c r="ME59" s="277"/>
      <c r="MF59" s="277"/>
      <c r="MG59" s="277"/>
      <c r="MH59" s="277"/>
      <c r="MI59" s="277"/>
      <c r="MJ59" s="277"/>
      <c r="MK59" s="277"/>
      <c r="ML59" s="277"/>
      <c r="MM59" s="277"/>
      <c r="MN59" s="277"/>
      <c r="MO59" s="277"/>
      <c r="MP59" s="278"/>
      <c r="MT59" s="526" t="s">
        <v>72</v>
      </c>
      <c r="MU59" s="527"/>
      <c r="MV59" s="527"/>
      <c r="MW59" s="527"/>
      <c r="MX59" s="527"/>
      <c r="MY59" s="528"/>
      <c r="MZ59" s="532" t="s">
        <v>21</v>
      </c>
      <c r="NA59" s="422"/>
      <c r="NB59" s="422"/>
      <c r="NC59" s="533"/>
      <c r="ND59" s="537" t="s">
        <v>12</v>
      </c>
      <c r="NE59" s="422"/>
      <c r="NF59" s="422"/>
      <c r="NG59" s="538"/>
      <c r="NH59" s="421" t="s">
        <v>23</v>
      </c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538"/>
      <c r="NY59" s="250" t="s">
        <v>68</v>
      </c>
      <c r="NZ59" s="251"/>
      <c r="OA59" s="251"/>
      <c r="OB59" s="251"/>
      <c r="OC59" s="251"/>
      <c r="OD59" s="251"/>
      <c r="OE59" s="251"/>
      <c r="OF59" s="251"/>
      <c r="OG59" s="251"/>
      <c r="OH59" s="251"/>
      <c r="OI59" s="251"/>
      <c r="OJ59" s="251"/>
      <c r="OK59" s="251"/>
      <c r="OL59" s="251"/>
      <c r="OM59" s="251"/>
      <c r="ON59" s="251"/>
      <c r="OO59" s="251"/>
      <c r="OP59" s="251"/>
      <c r="OQ59" s="251"/>
      <c r="OR59" s="251"/>
      <c r="OS59" s="251"/>
      <c r="OT59" s="251"/>
      <c r="OU59" s="251"/>
      <c r="OV59" s="251"/>
      <c r="OW59" s="251"/>
      <c r="OX59" s="251"/>
      <c r="OY59" s="251"/>
      <c r="OZ59" s="251"/>
      <c r="PA59" s="251"/>
      <c r="PB59" s="251"/>
      <c r="PC59" s="542"/>
      <c r="PD59" s="543" t="s">
        <v>24</v>
      </c>
      <c r="PE59" s="251"/>
      <c r="PF59" s="251"/>
      <c r="PG59" s="251"/>
      <c r="PH59" s="251"/>
      <c r="PI59" s="542"/>
      <c r="PJ59" s="543" t="s">
        <v>69</v>
      </c>
      <c r="PK59" s="251"/>
      <c r="PL59" s="251"/>
      <c r="PM59" s="251"/>
      <c r="PN59" s="251"/>
      <c r="PO59" s="251"/>
      <c r="PP59" s="251"/>
      <c r="PQ59" s="251"/>
      <c r="PR59" s="251"/>
      <c r="PS59" s="251"/>
      <c r="PT59" s="251"/>
      <c r="PU59" s="251"/>
      <c r="PV59" s="251"/>
      <c r="PW59" s="251"/>
      <c r="PX59" s="251"/>
      <c r="PY59" s="251"/>
      <c r="PZ59" s="251"/>
      <c r="QA59" s="251"/>
      <c r="QB59" s="251"/>
      <c r="QC59" s="251"/>
      <c r="QD59" s="251"/>
      <c r="QE59" s="251"/>
      <c r="QF59" s="251"/>
      <c r="QG59" s="251"/>
      <c r="QH59" s="251"/>
      <c r="QI59" s="251"/>
      <c r="QJ59" s="251"/>
      <c r="QK59" s="251"/>
      <c r="QL59" s="251"/>
      <c r="QM59" s="251"/>
      <c r="QN59" s="542"/>
      <c r="QO59" s="543" t="s">
        <v>24</v>
      </c>
      <c r="QP59" s="251"/>
      <c r="QQ59" s="251"/>
      <c r="QR59" s="251"/>
      <c r="QS59" s="251"/>
      <c r="QT59" s="252"/>
      <c r="QU59" s="493" t="s">
        <v>74</v>
      </c>
      <c r="QV59" s="494"/>
      <c r="QW59" s="494"/>
      <c r="QX59" s="494"/>
      <c r="QY59" s="494"/>
      <c r="QZ59" s="494"/>
      <c r="RA59" s="494"/>
      <c r="RB59" s="494"/>
      <c r="RC59" s="494"/>
      <c r="RD59" s="494"/>
      <c r="RE59" s="494"/>
      <c r="RF59" s="494"/>
      <c r="RG59" s="494"/>
      <c r="RH59" s="494"/>
      <c r="RI59" s="494"/>
      <c r="RJ59" s="494"/>
      <c r="RK59" s="494"/>
      <c r="RL59" s="494"/>
      <c r="RM59" s="494"/>
      <c r="RN59" s="494"/>
      <c r="RO59" s="494"/>
      <c r="RP59" s="495"/>
      <c r="RQ59" s="493" t="s">
        <v>35</v>
      </c>
      <c r="RR59" s="494"/>
      <c r="RS59" s="494"/>
      <c r="RT59" s="494"/>
      <c r="RU59" s="494"/>
      <c r="RV59" s="494"/>
      <c r="RW59" s="494"/>
      <c r="RX59" s="494"/>
      <c r="RY59" s="494"/>
      <c r="RZ59" s="494"/>
      <c r="SA59" s="494"/>
      <c r="SB59" s="494"/>
      <c r="SC59" s="494"/>
      <c r="SD59" s="494"/>
      <c r="SE59" s="494"/>
      <c r="SF59" s="494"/>
      <c r="SG59" s="494"/>
      <c r="SH59" s="494"/>
      <c r="SI59" s="494"/>
      <c r="SJ59" s="494"/>
      <c r="SK59" s="494"/>
      <c r="SL59" s="494"/>
      <c r="SM59" s="494"/>
      <c r="SN59" s="494"/>
      <c r="SO59" s="495"/>
      <c r="SP59" s="493" t="s">
        <v>32</v>
      </c>
      <c r="SQ59" s="494"/>
      <c r="SR59" s="494"/>
      <c r="SS59" s="494"/>
      <c r="ST59" s="494"/>
      <c r="SU59" s="494"/>
      <c r="SV59" s="494"/>
      <c r="SW59" s="494"/>
      <c r="SX59" s="494"/>
      <c r="SY59" s="494"/>
      <c r="SZ59" s="494"/>
      <c r="TA59" s="494"/>
      <c r="TB59" s="494"/>
      <c r="TC59" s="494"/>
      <c r="TD59" s="494"/>
      <c r="TE59" s="494"/>
      <c r="TF59" s="494"/>
      <c r="TG59" s="494"/>
      <c r="TH59" s="494"/>
      <c r="TI59" s="494"/>
      <c r="TJ59" s="494"/>
      <c r="TK59" s="495"/>
    </row>
    <row r="60" spans="1:532" s="19" customFormat="1" ht="24.75" customHeight="1" thickBot="1" x14ac:dyDescent="0.45">
      <c r="C60" s="592"/>
      <c r="D60" s="593"/>
      <c r="E60" s="593"/>
      <c r="F60" s="593"/>
      <c r="G60" s="593"/>
      <c r="H60" s="594"/>
      <c r="I60" s="664"/>
      <c r="J60" s="644"/>
      <c r="K60" s="644"/>
      <c r="L60" s="665"/>
      <c r="M60" s="643"/>
      <c r="N60" s="644"/>
      <c r="O60" s="644"/>
      <c r="P60" s="645"/>
      <c r="Q60" s="666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5"/>
      <c r="AH60" s="59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194"/>
      <c r="DD60" s="100" t="s">
        <v>30</v>
      </c>
      <c r="DE60" s="101"/>
      <c r="DF60" s="101"/>
      <c r="DG60" s="101"/>
      <c r="DH60" s="101"/>
      <c r="DI60" s="101"/>
      <c r="DJ60" s="101"/>
      <c r="DK60" s="101"/>
      <c r="DL60" s="101"/>
      <c r="DM60" s="101"/>
      <c r="DN60" s="497">
        <v>0.1</v>
      </c>
      <c r="DO60" s="173"/>
      <c r="DP60" s="173"/>
      <c r="DQ60" s="498" t="s">
        <v>0</v>
      </c>
      <c r="DR60" s="173"/>
      <c r="DS60" s="173"/>
      <c r="DT60" s="173"/>
      <c r="DU60" s="173"/>
      <c r="DV60" s="173"/>
      <c r="DW60" s="173"/>
      <c r="DX60" s="173"/>
      <c r="DY60" s="499"/>
      <c r="DZ60" s="100" t="s">
        <v>30</v>
      </c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497">
        <v>0.1</v>
      </c>
      <c r="EN60" s="173"/>
      <c r="EO60" s="173"/>
      <c r="EP60" s="498" t="s">
        <v>0</v>
      </c>
      <c r="EQ60" s="173"/>
      <c r="ER60" s="173"/>
      <c r="ES60" s="173"/>
      <c r="ET60" s="173"/>
      <c r="EU60" s="173"/>
      <c r="EV60" s="173"/>
      <c r="EW60" s="173"/>
      <c r="EX60" s="499"/>
      <c r="EY60" s="88" t="s">
        <v>30</v>
      </c>
      <c r="EZ60" s="89"/>
      <c r="FA60" s="89"/>
      <c r="FB60" s="89"/>
      <c r="FC60" s="89"/>
      <c r="FD60" s="89"/>
      <c r="FE60" s="89"/>
      <c r="FF60" s="89"/>
      <c r="FG60" s="89"/>
      <c r="FH60" s="89"/>
      <c r="FI60" s="497">
        <v>0.1</v>
      </c>
      <c r="FJ60" s="173"/>
      <c r="FK60" s="173"/>
      <c r="FL60" s="89" t="s">
        <v>0</v>
      </c>
      <c r="FM60" s="89"/>
      <c r="FN60" s="89"/>
      <c r="FO60" s="89"/>
      <c r="FP60" s="89"/>
      <c r="FQ60" s="89"/>
      <c r="FR60" s="89"/>
      <c r="FS60" s="89"/>
      <c r="FT60" s="90"/>
      <c r="FY60" s="592"/>
      <c r="FZ60" s="593"/>
      <c r="GA60" s="593"/>
      <c r="GB60" s="593"/>
      <c r="GC60" s="593"/>
      <c r="GD60" s="594"/>
      <c r="GE60" s="596"/>
      <c r="GF60" s="572"/>
      <c r="GG60" s="572"/>
      <c r="GH60" s="573"/>
      <c r="GI60" s="599"/>
      <c r="GJ60" s="572"/>
      <c r="GK60" s="572"/>
      <c r="GL60" s="600"/>
      <c r="GM60" s="571"/>
      <c r="GN60" s="572"/>
      <c r="GO60" s="572"/>
      <c r="GP60" s="572"/>
      <c r="GQ60" s="572"/>
      <c r="GR60" s="572"/>
      <c r="GS60" s="572"/>
      <c r="GT60" s="572"/>
      <c r="GU60" s="572"/>
      <c r="GV60" s="572"/>
      <c r="GW60" s="572"/>
      <c r="GX60" s="572"/>
      <c r="GY60" s="572"/>
      <c r="GZ60" s="572"/>
      <c r="HA60" s="572"/>
      <c r="HB60" s="572"/>
      <c r="HC60" s="600"/>
      <c r="HD60" s="59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194"/>
      <c r="JZ60" s="172" t="s">
        <v>30</v>
      </c>
      <c r="KA60" s="173"/>
      <c r="KB60" s="173"/>
      <c r="KC60" s="173"/>
      <c r="KD60" s="173"/>
      <c r="KE60" s="173"/>
      <c r="KF60" s="173"/>
      <c r="KG60" s="173"/>
      <c r="KH60" s="173"/>
      <c r="KI60" s="173"/>
      <c r="KJ60" s="497">
        <v>0.1</v>
      </c>
      <c r="KK60" s="173"/>
      <c r="KL60" s="173"/>
      <c r="KM60" s="498" t="s">
        <v>0</v>
      </c>
      <c r="KN60" s="173"/>
      <c r="KO60" s="173"/>
      <c r="KP60" s="173"/>
      <c r="KQ60" s="173"/>
      <c r="KR60" s="173"/>
      <c r="KS60" s="173"/>
      <c r="KT60" s="173"/>
      <c r="KU60" s="499"/>
      <c r="KV60" s="172" t="s">
        <v>30</v>
      </c>
      <c r="KW60" s="173"/>
      <c r="KX60" s="173"/>
      <c r="KY60" s="173"/>
      <c r="KZ60" s="173"/>
      <c r="LA60" s="173"/>
      <c r="LB60" s="173"/>
      <c r="LC60" s="173"/>
      <c r="LD60" s="173"/>
      <c r="LE60" s="173"/>
      <c r="LF60" s="173"/>
      <c r="LG60" s="173"/>
      <c r="LH60" s="173"/>
      <c r="LI60" s="497">
        <v>0.1</v>
      </c>
      <c r="LJ60" s="173"/>
      <c r="LK60" s="173"/>
      <c r="LL60" s="498" t="s">
        <v>0</v>
      </c>
      <c r="LM60" s="173"/>
      <c r="LN60" s="173"/>
      <c r="LO60" s="173"/>
      <c r="LP60" s="173"/>
      <c r="LQ60" s="173"/>
      <c r="LR60" s="173"/>
      <c r="LS60" s="173"/>
      <c r="LT60" s="499"/>
      <c r="LU60" s="88" t="s">
        <v>30</v>
      </c>
      <c r="LV60" s="89"/>
      <c r="LW60" s="89"/>
      <c r="LX60" s="89"/>
      <c r="LY60" s="89"/>
      <c r="LZ60" s="89"/>
      <c r="MA60" s="89"/>
      <c r="MB60" s="89"/>
      <c r="MC60" s="89"/>
      <c r="MD60" s="89"/>
      <c r="ME60" s="497">
        <v>0.1</v>
      </c>
      <c r="MF60" s="173"/>
      <c r="MG60" s="173"/>
      <c r="MH60" s="89" t="s">
        <v>0</v>
      </c>
      <c r="MI60" s="89"/>
      <c r="MJ60" s="89"/>
      <c r="MK60" s="89"/>
      <c r="ML60" s="89"/>
      <c r="MM60" s="89"/>
      <c r="MN60" s="89"/>
      <c r="MO60" s="89"/>
      <c r="MP60" s="90"/>
      <c r="MT60" s="529"/>
      <c r="MU60" s="530"/>
      <c r="MV60" s="530"/>
      <c r="MW60" s="530"/>
      <c r="MX60" s="530"/>
      <c r="MY60" s="531"/>
      <c r="MZ60" s="534"/>
      <c r="NA60" s="535"/>
      <c r="NB60" s="535"/>
      <c r="NC60" s="536"/>
      <c r="ND60" s="539"/>
      <c r="NE60" s="535"/>
      <c r="NF60" s="535"/>
      <c r="NG60" s="540"/>
      <c r="NH60" s="541"/>
      <c r="NI60" s="535"/>
      <c r="NJ60" s="535"/>
      <c r="NK60" s="535"/>
      <c r="NL60" s="535"/>
      <c r="NM60" s="535"/>
      <c r="NN60" s="535"/>
      <c r="NO60" s="535"/>
      <c r="NP60" s="535"/>
      <c r="NQ60" s="535"/>
      <c r="NR60" s="535"/>
      <c r="NS60" s="535"/>
      <c r="NT60" s="535"/>
      <c r="NU60" s="535"/>
      <c r="NV60" s="535"/>
      <c r="NW60" s="535"/>
      <c r="NX60" s="540"/>
      <c r="NY60" s="152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2"/>
      <c r="PD60" s="130"/>
      <c r="PE60" s="131"/>
      <c r="PF60" s="131"/>
      <c r="PG60" s="131"/>
      <c r="PH60" s="131"/>
      <c r="PI60" s="132"/>
      <c r="PJ60" s="130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2"/>
      <c r="QO60" s="130"/>
      <c r="QP60" s="131"/>
      <c r="QQ60" s="131"/>
      <c r="QR60" s="131"/>
      <c r="QS60" s="131"/>
      <c r="QT60" s="153"/>
      <c r="QU60" s="172" t="s">
        <v>30</v>
      </c>
      <c r="QV60" s="173"/>
      <c r="QW60" s="173"/>
      <c r="QX60" s="173"/>
      <c r="QY60" s="173"/>
      <c r="QZ60" s="173"/>
      <c r="RA60" s="173"/>
      <c r="RB60" s="173"/>
      <c r="RC60" s="173"/>
      <c r="RD60" s="496"/>
      <c r="RE60" s="497">
        <v>0.1</v>
      </c>
      <c r="RF60" s="173"/>
      <c r="RG60" s="173"/>
      <c r="RH60" s="498" t="s">
        <v>0</v>
      </c>
      <c r="RI60" s="173"/>
      <c r="RJ60" s="173"/>
      <c r="RK60" s="173"/>
      <c r="RL60" s="173"/>
      <c r="RM60" s="173"/>
      <c r="RN60" s="173"/>
      <c r="RO60" s="173"/>
      <c r="RP60" s="499"/>
      <c r="RQ60" s="172" t="s">
        <v>30</v>
      </c>
      <c r="RR60" s="173"/>
      <c r="RS60" s="173"/>
      <c r="RT60" s="173"/>
      <c r="RU60" s="173"/>
      <c r="RV60" s="173"/>
      <c r="RW60" s="173"/>
      <c r="RX60" s="173"/>
      <c r="RY60" s="173"/>
      <c r="RZ60" s="173"/>
      <c r="SA60" s="173"/>
      <c r="SB60" s="173"/>
      <c r="SC60" s="496"/>
      <c r="SD60" s="497">
        <v>0.1</v>
      </c>
      <c r="SE60" s="173"/>
      <c r="SF60" s="173"/>
      <c r="SG60" s="498" t="s">
        <v>0</v>
      </c>
      <c r="SH60" s="173"/>
      <c r="SI60" s="173"/>
      <c r="SJ60" s="173"/>
      <c r="SK60" s="173"/>
      <c r="SL60" s="173"/>
      <c r="SM60" s="173"/>
      <c r="SN60" s="173"/>
      <c r="SO60" s="499"/>
      <c r="SP60" s="172" t="s">
        <v>30</v>
      </c>
      <c r="SQ60" s="173"/>
      <c r="SR60" s="173"/>
      <c r="SS60" s="173"/>
      <c r="ST60" s="173"/>
      <c r="SU60" s="173"/>
      <c r="SV60" s="173"/>
      <c r="SW60" s="173"/>
      <c r="SX60" s="173"/>
      <c r="SY60" s="496"/>
      <c r="SZ60" s="497">
        <v>0.1</v>
      </c>
      <c r="TA60" s="173"/>
      <c r="TB60" s="173"/>
      <c r="TC60" s="498" t="s">
        <v>0</v>
      </c>
      <c r="TD60" s="173"/>
      <c r="TE60" s="173"/>
      <c r="TF60" s="173"/>
      <c r="TG60" s="173"/>
      <c r="TH60" s="173"/>
      <c r="TI60" s="173"/>
      <c r="TJ60" s="173"/>
      <c r="TK60" s="499"/>
    </row>
    <row r="61" spans="1:532" ht="20.100000000000001" customHeight="1" thickTop="1" x14ac:dyDescent="0.4">
      <c r="A61" s="8"/>
      <c r="C61" s="672"/>
      <c r="D61" s="673"/>
      <c r="E61" s="673"/>
      <c r="F61" s="673"/>
      <c r="G61" s="673"/>
      <c r="H61" s="674"/>
      <c r="I61" s="701"/>
      <c r="J61" s="702"/>
      <c r="K61" s="702"/>
      <c r="L61" s="703"/>
      <c r="M61" s="704"/>
      <c r="N61" s="702"/>
      <c r="O61" s="702"/>
      <c r="P61" s="705"/>
      <c r="Q61" s="681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3"/>
      <c r="AH61" s="196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229"/>
      <c r="DD61" s="603"/>
      <c r="DE61" s="604"/>
      <c r="DF61" s="604"/>
      <c r="DG61" s="604"/>
      <c r="DH61" s="604"/>
      <c r="DI61" s="604"/>
      <c r="DJ61" s="604"/>
      <c r="DK61" s="604"/>
      <c r="DL61" s="604"/>
      <c r="DM61" s="605"/>
      <c r="DN61" s="486" t="e">
        <f>DD61/X54</f>
        <v>#DIV/0!</v>
      </c>
      <c r="DO61" s="486"/>
      <c r="DP61" s="486"/>
      <c r="DQ61" s="448">
        <f>DD61*0.1</f>
        <v>0</v>
      </c>
      <c r="DR61" s="449"/>
      <c r="DS61" s="449"/>
      <c r="DT61" s="449"/>
      <c r="DU61" s="449"/>
      <c r="DV61" s="449"/>
      <c r="DW61" s="449"/>
      <c r="DX61" s="449"/>
      <c r="DY61" s="449"/>
      <c r="DZ61" s="603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5"/>
      <c r="EM61" s="486" t="e">
        <f>DZ61/X54</f>
        <v>#DIV/0!</v>
      </c>
      <c r="EN61" s="486"/>
      <c r="EO61" s="486"/>
      <c r="EP61" s="448">
        <f>DZ61*0.1</f>
        <v>0</v>
      </c>
      <c r="EQ61" s="449"/>
      <c r="ER61" s="449"/>
      <c r="ES61" s="449"/>
      <c r="ET61" s="449"/>
      <c r="EU61" s="449"/>
      <c r="EV61" s="449"/>
      <c r="EW61" s="449"/>
      <c r="EX61" s="450"/>
      <c r="EY61" s="544">
        <f>X54-DD61-DZ61</f>
        <v>0</v>
      </c>
      <c r="EZ61" s="545"/>
      <c r="FA61" s="545"/>
      <c r="FB61" s="545"/>
      <c r="FC61" s="545"/>
      <c r="FD61" s="545"/>
      <c r="FE61" s="545"/>
      <c r="FF61" s="545"/>
      <c r="FG61" s="545"/>
      <c r="FH61" s="545"/>
      <c r="FI61" s="485" t="e">
        <f>EY61/X54</f>
        <v>#DIV/0!</v>
      </c>
      <c r="FJ61" s="486"/>
      <c r="FK61" s="486"/>
      <c r="FL61" s="545">
        <f>EY61*0.1</f>
        <v>0</v>
      </c>
      <c r="FM61" s="545"/>
      <c r="FN61" s="545"/>
      <c r="FO61" s="545"/>
      <c r="FP61" s="545"/>
      <c r="FQ61" s="545"/>
      <c r="FR61" s="545"/>
      <c r="FS61" s="545"/>
      <c r="FT61" s="546"/>
      <c r="FV61" s="8"/>
      <c r="FW61" s="8"/>
      <c r="FY61" s="454" t="str">
        <f>IF(C61="","",C61)</f>
        <v/>
      </c>
      <c r="FZ61" s="455"/>
      <c r="GA61" s="455"/>
      <c r="GB61" s="455"/>
      <c r="GC61" s="455"/>
      <c r="GD61" s="456"/>
      <c r="GE61" s="547" t="str">
        <f>IF(I61="","",I61)</f>
        <v/>
      </c>
      <c r="GF61" s="548"/>
      <c r="GG61" s="548"/>
      <c r="GH61" s="549"/>
      <c r="GI61" s="553" t="str">
        <f>IF(M61="","",M61)</f>
        <v/>
      </c>
      <c r="GJ61" s="548"/>
      <c r="GK61" s="548"/>
      <c r="GL61" s="554"/>
      <c r="GM61" s="557" t="str">
        <f>IF(Q61="","",Q61)</f>
        <v/>
      </c>
      <c r="GN61" s="558"/>
      <c r="GO61" s="558"/>
      <c r="GP61" s="558"/>
      <c r="GQ61" s="558"/>
      <c r="GR61" s="558"/>
      <c r="GS61" s="558"/>
      <c r="GT61" s="558"/>
      <c r="GU61" s="558"/>
      <c r="GV61" s="558"/>
      <c r="GW61" s="558"/>
      <c r="GX61" s="558"/>
      <c r="GY61" s="558"/>
      <c r="GZ61" s="558"/>
      <c r="HA61" s="558"/>
      <c r="HB61" s="558"/>
      <c r="HC61" s="559"/>
      <c r="HD61" s="88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90"/>
      <c r="JZ61" s="479" t="str">
        <f>IF(DD61="","",DD61)</f>
        <v/>
      </c>
      <c r="KA61" s="480"/>
      <c r="KB61" s="480"/>
      <c r="KC61" s="480"/>
      <c r="KD61" s="480"/>
      <c r="KE61" s="480"/>
      <c r="KF61" s="480"/>
      <c r="KG61" s="480"/>
      <c r="KH61" s="480"/>
      <c r="KI61" s="480"/>
      <c r="KJ61" s="485" t="e">
        <f>IF(DN61="","",DN61)</f>
        <v>#DIV/0!</v>
      </c>
      <c r="KK61" s="486"/>
      <c r="KL61" s="486"/>
      <c r="KM61" s="448">
        <f>IF(DQ61="","",DQ61)</f>
        <v>0</v>
      </c>
      <c r="KN61" s="449"/>
      <c r="KO61" s="449"/>
      <c r="KP61" s="449"/>
      <c r="KQ61" s="449"/>
      <c r="KR61" s="449"/>
      <c r="KS61" s="449"/>
      <c r="KT61" s="449"/>
      <c r="KU61" s="450"/>
      <c r="KV61" s="479" t="str">
        <f>IF(DZ61="","",DZ61)</f>
        <v/>
      </c>
      <c r="KW61" s="480"/>
      <c r="KX61" s="480"/>
      <c r="KY61" s="480"/>
      <c r="KZ61" s="480"/>
      <c r="LA61" s="480"/>
      <c r="LB61" s="480"/>
      <c r="LC61" s="480"/>
      <c r="LD61" s="480"/>
      <c r="LE61" s="480"/>
      <c r="LF61" s="480"/>
      <c r="LG61" s="480"/>
      <c r="LH61" s="480"/>
      <c r="LI61" s="485" t="e">
        <f>IF(EM61="","",EM61)</f>
        <v>#DIV/0!</v>
      </c>
      <c r="LJ61" s="486"/>
      <c r="LK61" s="486"/>
      <c r="LL61" s="448">
        <f>IF(EP61="","",EP61)</f>
        <v>0</v>
      </c>
      <c r="LM61" s="449"/>
      <c r="LN61" s="449"/>
      <c r="LO61" s="449"/>
      <c r="LP61" s="449"/>
      <c r="LQ61" s="449"/>
      <c r="LR61" s="449"/>
      <c r="LS61" s="449"/>
      <c r="LT61" s="450"/>
      <c r="LU61" s="544">
        <f>IF(EY61="","",EY61)</f>
        <v>0</v>
      </c>
      <c r="LV61" s="545"/>
      <c r="LW61" s="545"/>
      <c r="LX61" s="545"/>
      <c r="LY61" s="545"/>
      <c r="LZ61" s="545"/>
      <c r="MA61" s="545"/>
      <c r="MB61" s="545"/>
      <c r="MC61" s="545"/>
      <c r="MD61" s="545"/>
      <c r="ME61" s="485" t="e">
        <f>IF(FI61="","",FI61)</f>
        <v>#DIV/0!</v>
      </c>
      <c r="MF61" s="486"/>
      <c r="MG61" s="486"/>
      <c r="MH61" s="545">
        <f>IF(FL61="","",FL61)</f>
        <v>0</v>
      </c>
      <c r="MI61" s="545"/>
      <c r="MJ61" s="545"/>
      <c r="MK61" s="545"/>
      <c r="ML61" s="545"/>
      <c r="MM61" s="545"/>
      <c r="MN61" s="545"/>
      <c r="MO61" s="545"/>
      <c r="MP61" s="546"/>
      <c r="MR61" s="8"/>
      <c r="MT61" s="454" t="str">
        <f>FY61</f>
        <v/>
      </c>
      <c r="MU61" s="455"/>
      <c r="MV61" s="455"/>
      <c r="MW61" s="455"/>
      <c r="MX61" s="455"/>
      <c r="MY61" s="456"/>
      <c r="MZ61" s="460" t="str">
        <f>GE61</f>
        <v/>
      </c>
      <c r="NA61" s="461"/>
      <c r="NB61" s="461"/>
      <c r="NC61" s="462"/>
      <c r="ND61" s="466" t="str">
        <f>GI61</f>
        <v/>
      </c>
      <c r="NE61" s="461"/>
      <c r="NF61" s="461"/>
      <c r="NG61" s="467"/>
      <c r="NH61" s="470" t="str">
        <f>GM61</f>
        <v/>
      </c>
      <c r="NI61" s="471"/>
      <c r="NJ61" s="471"/>
      <c r="NK61" s="471"/>
      <c r="NL61" s="471"/>
      <c r="NM61" s="471"/>
      <c r="NN61" s="471"/>
      <c r="NO61" s="471"/>
      <c r="NP61" s="471"/>
      <c r="NQ61" s="471"/>
      <c r="NR61" s="471"/>
      <c r="NS61" s="471"/>
      <c r="NT61" s="471"/>
      <c r="NU61" s="471"/>
      <c r="NV61" s="471"/>
      <c r="NW61" s="471"/>
      <c r="NX61" s="472"/>
      <c r="NY61" s="100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356"/>
      <c r="PD61" s="355"/>
      <c r="PE61" s="356"/>
      <c r="PF61" s="355"/>
      <c r="PG61" s="356"/>
      <c r="PH61" s="355"/>
      <c r="PI61" s="356"/>
      <c r="PJ61" s="355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356"/>
      <c r="QO61" s="355"/>
      <c r="QP61" s="356"/>
      <c r="QQ61" s="355"/>
      <c r="QR61" s="356"/>
      <c r="QS61" s="355"/>
      <c r="QT61" s="478"/>
      <c r="QU61" s="479" t="str">
        <f>JZ61</f>
        <v/>
      </c>
      <c r="QV61" s="480"/>
      <c r="QW61" s="480"/>
      <c r="QX61" s="480"/>
      <c r="QY61" s="480"/>
      <c r="QZ61" s="480"/>
      <c r="RA61" s="480"/>
      <c r="RB61" s="480"/>
      <c r="RC61" s="480"/>
      <c r="RD61" s="481"/>
      <c r="RE61" s="485" t="e">
        <f>KJ61</f>
        <v>#DIV/0!</v>
      </c>
      <c r="RF61" s="486"/>
      <c r="RG61" s="487"/>
      <c r="RH61" s="448">
        <f>KM61</f>
        <v>0</v>
      </c>
      <c r="RI61" s="449"/>
      <c r="RJ61" s="449"/>
      <c r="RK61" s="449"/>
      <c r="RL61" s="449"/>
      <c r="RM61" s="449"/>
      <c r="RN61" s="449"/>
      <c r="RO61" s="449"/>
      <c r="RP61" s="450"/>
      <c r="RQ61" s="479" t="str">
        <f>KV61</f>
        <v/>
      </c>
      <c r="RR61" s="480"/>
      <c r="RS61" s="480"/>
      <c r="RT61" s="480"/>
      <c r="RU61" s="480"/>
      <c r="RV61" s="480"/>
      <c r="RW61" s="480"/>
      <c r="RX61" s="480"/>
      <c r="RY61" s="480"/>
      <c r="RZ61" s="480"/>
      <c r="SA61" s="480"/>
      <c r="SB61" s="480"/>
      <c r="SC61" s="481"/>
      <c r="SD61" s="485" t="e">
        <f>LI61</f>
        <v>#DIV/0!</v>
      </c>
      <c r="SE61" s="486"/>
      <c r="SF61" s="487"/>
      <c r="SG61" s="448">
        <f>LL61</f>
        <v>0</v>
      </c>
      <c r="SH61" s="449"/>
      <c r="SI61" s="449"/>
      <c r="SJ61" s="449"/>
      <c r="SK61" s="449"/>
      <c r="SL61" s="449"/>
      <c r="SM61" s="449"/>
      <c r="SN61" s="449"/>
      <c r="SO61" s="450"/>
      <c r="SP61" s="491">
        <f>LU61</f>
        <v>0</v>
      </c>
      <c r="SQ61" s="449"/>
      <c r="SR61" s="449"/>
      <c r="SS61" s="449"/>
      <c r="ST61" s="449"/>
      <c r="SU61" s="449"/>
      <c r="SV61" s="449"/>
      <c r="SW61" s="449"/>
      <c r="SX61" s="449"/>
      <c r="SY61" s="492"/>
      <c r="SZ61" s="485" t="e">
        <f>ME61</f>
        <v>#DIV/0!</v>
      </c>
      <c r="TA61" s="486"/>
      <c r="TB61" s="487"/>
      <c r="TC61" s="448">
        <f>MH61</f>
        <v>0</v>
      </c>
      <c r="TD61" s="449"/>
      <c r="TE61" s="449"/>
      <c r="TF61" s="449"/>
      <c r="TG61" s="449"/>
      <c r="TH61" s="449"/>
      <c r="TI61" s="449"/>
      <c r="TJ61" s="449"/>
      <c r="TK61" s="450"/>
    </row>
    <row r="62" spans="1:532" ht="20.100000000000001" customHeight="1" thickBot="1" x14ac:dyDescent="0.45">
      <c r="A62" s="8"/>
      <c r="C62" s="675"/>
      <c r="D62" s="321"/>
      <c r="E62" s="321"/>
      <c r="F62" s="321"/>
      <c r="G62" s="321"/>
      <c r="H62" s="501"/>
      <c r="I62" s="547"/>
      <c r="J62" s="548"/>
      <c r="K62" s="548"/>
      <c r="L62" s="549"/>
      <c r="M62" s="553"/>
      <c r="N62" s="548"/>
      <c r="O62" s="548"/>
      <c r="P62" s="554"/>
      <c r="Q62" s="557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624"/>
      <c r="AH62" s="196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229"/>
      <c r="DD62" s="606"/>
      <c r="DE62" s="512"/>
      <c r="DF62" s="512"/>
      <c r="DG62" s="512"/>
      <c r="DH62" s="512"/>
      <c r="DI62" s="512"/>
      <c r="DJ62" s="512"/>
      <c r="DK62" s="512"/>
      <c r="DL62" s="512"/>
      <c r="DM62" s="607"/>
      <c r="DN62" s="515"/>
      <c r="DO62" s="515"/>
      <c r="DP62" s="515"/>
      <c r="DQ62" s="451"/>
      <c r="DR62" s="452"/>
      <c r="DS62" s="452"/>
      <c r="DT62" s="452"/>
      <c r="DU62" s="452"/>
      <c r="DV62" s="452"/>
      <c r="DW62" s="452"/>
      <c r="DX62" s="452"/>
      <c r="DY62" s="452"/>
      <c r="DZ62" s="606"/>
      <c r="EA62" s="512"/>
      <c r="EB62" s="512"/>
      <c r="EC62" s="512"/>
      <c r="ED62" s="512"/>
      <c r="EE62" s="512"/>
      <c r="EF62" s="512"/>
      <c r="EG62" s="512"/>
      <c r="EH62" s="512"/>
      <c r="EI62" s="512"/>
      <c r="EJ62" s="512"/>
      <c r="EK62" s="512"/>
      <c r="EL62" s="607"/>
      <c r="EM62" s="515"/>
      <c r="EN62" s="515"/>
      <c r="EO62" s="515"/>
      <c r="EP62" s="451"/>
      <c r="EQ62" s="452"/>
      <c r="ER62" s="452"/>
      <c r="ES62" s="452"/>
      <c r="ET62" s="452"/>
      <c r="EU62" s="452"/>
      <c r="EV62" s="452"/>
      <c r="EW62" s="452"/>
      <c r="EX62" s="453"/>
      <c r="EY62" s="608"/>
      <c r="EZ62" s="609"/>
      <c r="FA62" s="609"/>
      <c r="FB62" s="609"/>
      <c r="FC62" s="609"/>
      <c r="FD62" s="609"/>
      <c r="FE62" s="609"/>
      <c r="FF62" s="609"/>
      <c r="FG62" s="609"/>
      <c r="FH62" s="609"/>
      <c r="FI62" s="514"/>
      <c r="FJ62" s="515"/>
      <c r="FK62" s="515"/>
      <c r="FL62" s="545"/>
      <c r="FM62" s="545"/>
      <c r="FN62" s="545"/>
      <c r="FO62" s="545"/>
      <c r="FP62" s="545"/>
      <c r="FQ62" s="545"/>
      <c r="FR62" s="545"/>
      <c r="FS62" s="545"/>
      <c r="FT62" s="546"/>
      <c r="FV62" s="8"/>
      <c r="FW62" s="8"/>
      <c r="FY62" s="500"/>
      <c r="FZ62" s="321"/>
      <c r="GA62" s="321"/>
      <c r="GB62" s="321"/>
      <c r="GC62" s="321"/>
      <c r="GD62" s="501"/>
      <c r="GE62" s="547"/>
      <c r="GF62" s="548"/>
      <c r="GG62" s="548"/>
      <c r="GH62" s="549"/>
      <c r="GI62" s="553"/>
      <c r="GJ62" s="548"/>
      <c r="GK62" s="548"/>
      <c r="GL62" s="554"/>
      <c r="GM62" s="557"/>
      <c r="GN62" s="558"/>
      <c r="GO62" s="558"/>
      <c r="GP62" s="558"/>
      <c r="GQ62" s="558"/>
      <c r="GR62" s="558"/>
      <c r="GS62" s="558"/>
      <c r="GT62" s="558"/>
      <c r="GU62" s="558"/>
      <c r="GV62" s="558"/>
      <c r="GW62" s="558"/>
      <c r="GX62" s="558"/>
      <c r="GY62" s="558"/>
      <c r="GZ62" s="558"/>
      <c r="HA62" s="558"/>
      <c r="HB62" s="558"/>
      <c r="HC62" s="559"/>
      <c r="HD62" s="88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90"/>
      <c r="JZ62" s="511"/>
      <c r="KA62" s="512"/>
      <c r="KB62" s="512"/>
      <c r="KC62" s="512"/>
      <c r="KD62" s="512"/>
      <c r="KE62" s="512"/>
      <c r="KF62" s="512"/>
      <c r="KG62" s="512"/>
      <c r="KH62" s="512"/>
      <c r="KI62" s="512"/>
      <c r="KJ62" s="514"/>
      <c r="KK62" s="515"/>
      <c r="KL62" s="515"/>
      <c r="KM62" s="451"/>
      <c r="KN62" s="452"/>
      <c r="KO62" s="452"/>
      <c r="KP62" s="452"/>
      <c r="KQ62" s="452"/>
      <c r="KR62" s="452"/>
      <c r="KS62" s="452"/>
      <c r="KT62" s="452"/>
      <c r="KU62" s="453"/>
      <c r="KV62" s="511"/>
      <c r="KW62" s="512"/>
      <c r="KX62" s="512"/>
      <c r="KY62" s="512"/>
      <c r="KZ62" s="512"/>
      <c r="LA62" s="512"/>
      <c r="LB62" s="512"/>
      <c r="LC62" s="512"/>
      <c r="LD62" s="512"/>
      <c r="LE62" s="512"/>
      <c r="LF62" s="512"/>
      <c r="LG62" s="512"/>
      <c r="LH62" s="512"/>
      <c r="LI62" s="514"/>
      <c r="LJ62" s="515"/>
      <c r="LK62" s="515"/>
      <c r="LL62" s="451"/>
      <c r="LM62" s="452"/>
      <c r="LN62" s="452"/>
      <c r="LO62" s="452"/>
      <c r="LP62" s="452"/>
      <c r="LQ62" s="452"/>
      <c r="LR62" s="452"/>
      <c r="LS62" s="452"/>
      <c r="LT62" s="453"/>
      <c r="LU62" s="544"/>
      <c r="LV62" s="545"/>
      <c r="LW62" s="545"/>
      <c r="LX62" s="545"/>
      <c r="LY62" s="545"/>
      <c r="LZ62" s="545"/>
      <c r="MA62" s="545"/>
      <c r="MB62" s="545"/>
      <c r="MC62" s="545"/>
      <c r="MD62" s="545"/>
      <c r="ME62" s="514"/>
      <c r="MF62" s="515"/>
      <c r="MG62" s="515"/>
      <c r="MH62" s="545"/>
      <c r="MI62" s="545"/>
      <c r="MJ62" s="545"/>
      <c r="MK62" s="545"/>
      <c r="ML62" s="545"/>
      <c r="MM62" s="545"/>
      <c r="MN62" s="545"/>
      <c r="MO62" s="545"/>
      <c r="MP62" s="546"/>
      <c r="MR62" s="8"/>
      <c r="MT62" s="500"/>
      <c r="MU62" s="321"/>
      <c r="MV62" s="321"/>
      <c r="MW62" s="321"/>
      <c r="MX62" s="321"/>
      <c r="MY62" s="501"/>
      <c r="MZ62" s="502"/>
      <c r="NA62" s="503"/>
      <c r="NB62" s="503"/>
      <c r="NC62" s="504"/>
      <c r="ND62" s="505"/>
      <c r="NE62" s="503"/>
      <c r="NF62" s="503"/>
      <c r="NG62" s="506"/>
      <c r="NH62" s="507"/>
      <c r="NI62" s="508"/>
      <c r="NJ62" s="508"/>
      <c r="NK62" s="508"/>
      <c r="NL62" s="508"/>
      <c r="NM62" s="508"/>
      <c r="NN62" s="508"/>
      <c r="NO62" s="508"/>
      <c r="NP62" s="508"/>
      <c r="NQ62" s="508"/>
      <c r="NR62" s="508"/>
      <c r="NS62" s="508"/>
      <c r="NT62" s="508"/>
      <c r="NU62" s="508"/>
      <c r="NV62" s="508"/>
      <c r="NW62" s="508"/>
      <c r="NX62" s="509"/>
      <c r="NY62" s="103"/>
      <c r="NZ62" s="104"/>
      <c r="OA62" s="104"/>
      <c r="OB62" s="104"/>
      <c r="OC62" s="104"/>
      <c r="OD62" s="104"/>
      <c r="OE62" s="104"/>
      <c r="OF62" s="104"/>
      <c r="OG62" s="104"/>
      <c r="OH62" s="104"/>
      <c r="OI62" s="104"/>
      <c r="OJ62" s="104"/>
      <c r="OK62" s="104"/>
      <c r="OL62" s="104"/>
      <c r="OM62" s="104"/>
      <c r="ON62" s="104"/>
      <c r="OO62" s="104"/>
      <c r="OP62" s="104"/>
      <c r="OQ62" s="104"/>
      <c r="OR62" s="104"/>
      <c r="OS62" s="104"/>
      <c r="OT62" s="104"/>
      <c r="OU62" s="104"/>
      <c r="OV62" s="104"/>
      <c r="OW62" s="104"/>
      <c r="OX62" s="104"/>
      <c r="OY62" s="104"/>
      <c r="OZ62" s="104"/>
      <c r="PA62" s="104"/>
      <c r="PB62" s="104"/>
      <c r="PC62" s="358"/>
      <c r="PD62" s="357"/>
      <c r="PE62" s="358"/>
      <c r="PF62" s="357"/>
      <c r="PG62" s="358"/>
      <c r="PH62" s="357"/>
      <c r="PI62" s="358"/>
      <c r="PJ62" s="357"/>
      <c r="PK62" s="104"/>
      <c r="PL62" s="104"/>
      <c r="PM62" s="104"/>
      <c r="PN62" s="104"/>
      <c r="PO62" s="104"/>
      <c r="PP62" s="104"/>
      <c r="PQ62" s="104"/>
      <c r="PR62" s="104"/>
      <c r="PS62" s="104"/>
      <c r="PT62" s="104"/>
      <c r="PU62" s="104"/>
      <c r="PV62" s="104"/>
      <c r="PW62" s="104"/>
      <c r="PX62" s="104"/>
      <c r="PY62" s="104"/>
      <c r="PZ62" s="104"/>
      <c r="QA62" s="104"/>
      <c r="QB62" s="104"/>
      <c r="QC62" s="104"/>
      <c r="QD62" s="104"/>
      <c r="QE62" s="104"/>
      <c r="QF62" s="104"/>
      <c r="QG62" s="104"/>
      <c r="QH62" s="104"/>
      <c r="QI62" s="104"/>
      <c r="QJ62" s="104"/>
      <c r="QK62" s="104"/>
      <c r="QL62" s="104"/>
      <c r="QM62" s="104"/>
      <c r="QN62" s="358"/>
      <c r="QO62" s="357"/>
      <c r="QP62" s="358"/>
      <c r="QQ62" s="357"/>
      <c r="QR62" s="358"/>
      <c r="QS62" s="357"/>
      <c r="QT62" s="510"/>
      <c r="QU62" s="511"/>
      <c r="QV62" s="512"/>
      <c r="QW62" s="512"/>
      <c r="QX62" s="512"/>
      <c r="QY62" s="512"/>
      <c r="QZ62" s="512"/>
      <c r="RA62" s="512"/>
      <c r="RB62" s="512"/>
      <c r="RC62" s="512"/>
      <c r="RD62" s="513"/>
      <c r="RE62" s="514"/>
      <c r="RF62" s="515"/>
      <c r="RG62" s="516"/>
      <c r="RH62" s="451"/>
      <c r="RI62" s="452"/>
      <c r="RJ62" s="452"/>
      <c r="RK62" s="452"/>
      <c r="RL62" s="452"/>
      <c r="RM62" s="452"/>
      <c r="RN62" s="452"/>
      <c r="RO62" s="452"/>
      <c r="RP62" s="453"/>
      <c r="RQ62" s="511"/>
      <c r="RR62" s="512"/>
      <c r="RS62" s="512"/>
      <c r="RT62" s="512"/>
      <c r="RU62" s="512"/>
      <c r="RV62" s="512"/>
      <c r="RW62" s="512"/>
      <c r="RX62" s="512"/>
      <c r="RY62" s="512"/>
      <c r="RZ62" s="512"/>
      <c r="SA62" s="512"/>
      <c r="SB62" s="512"/>
      <c r="SC62" s="513"/>
      <c r="SD62" s="514"/>
      <c r="SE62" s="515"/>
      <c r="SF62" s="516"/>
      <c r="SG62" s="451"/>
      <c r="SH62" s="452"/>
      <c r="SI62" s="452"/>
      <c r="SJ62" s="452"/>
      <c r="SK62" s="452"/>
      <c r="SL62" s="452"/>
      <c r="SM62" s="452"/>
      <c r="SN62" s="452"/>
      <c r="SO62" s="453"/>
      <c r="SP62" s="517"/>
      <c r="SQ62" s="452"/>
      <c r="SR62" s="452"/>
      <c r="SS62" s="452"/>
      <c r="ST62" s="452"/>
      <c r="SU62" s="452"/>
      <c r="SV62" s="452"/>
      <c r="SW62" s="452"/>
      <c r="SX62" s="452"/>
      <c r="SY62" s="518"/>
      <c r="SZ62" s="514"/>
      <c r="TA62" s="515"/>
      <c r="TB62" s="516"/>
      <c r="TC62" s="451"/>
      <c r="TD62" s="452"/>
      <c r="TE62" s="452"/>
      <c r="TF62" s="452"/>
      <c r="TG62" s="452"/>
      <c r="TH62" s="452"/>
      <c r="TI62" s="452"/>
      <c r="TJ62" s="452"/>
      <c r="TK62" s="453"/>
    </row>
    <row r="63" spans="1:532" ht="20.100000000000001" customHeight="1" thickTop="1" x14ac:dyDescent="0.4">
      <c r="A63" s="8"/>
      <c r="C63" s="610"/>
      <c r="D63" s="455"/>
      <c r="E63" s="455"/>
      <c r="F63" s="455"/>
      <c r="G63" s="455"/>
      <c r="H63" s="456"/>
      <c r="I63" s="547"/>
      <c r="J63" s="548"/>
      <c r="K63" s="548"/>
      <c r="L63" s="549"/>
      <c r="M63" s="553"/>
      <c r="N63" s="548"/>
      <c r="O63" s="548"/>
      <c r="P63" s="554"/>
      <c r="Q63" s="557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624"/>
      <c r="AH63" s="196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229"/>
      <c r="DD63" s="632"/>
      <c r="DE63" s="480"/>
      <c r="DF63" s="480"/>
      <c r="DG63" s="480"/>
      <c r="DH63" s="480"/>
      <c r="DI63" s="480"/>
      <c r="DJ63" s="480"/>
      <c r="DK63" s="480"/>
      <c r="DL63" s="480"/>
      <c r="DM63" s="633"/>
      <c r="DN63" s="486" t="e">
        <f>DD63/X54</f>
        <v>#DIV/0!</v>
      </c>
      <c r="DO63" s="486"/>
      <c r="DP63" s="486"/>
      <c r="DQ63" s="448">
        <f t="shared" ref="DQ63" si="92">DD63*0.1</f>
        <v>0</v>
      </c>
      <c r="DR63" s="449"/>
      <c r="DS63" s="449"/>
      <c r="DT63" s="449"/>
      <c r="DU63" s="449"/>
      <c r="DV63" s="449"/>
      <c r="DW63" s="449"/>
      <c r="DX63" s="449"/>
      <c r="DY63" s="449"/>
      <c r="DZ63" s="632"/>
      <c r="EA63" s="480"/>
      <c r="EB63" s="480"/>
      <c r="EC63" s="480"/>
      <c r="ED63" s="480"/>
      <c r="EE63" s="480"/>
      <c r="EF63" s="480"/>
      <c r="EG63" s="480"/>
      <c r="EH63" s="480"/>
      <c r="EI63" s="480"/>
      <c r="EJ63" s="480"/>
      <c r="EK63" s="480"/>
      <c r="EL63" s="633"/>
      <c r="EM63" s="486" t="e">
        <f>DZ63/X54</f>
        <v>#DIV/0!</v>
      </c>
      <c r="EN63" s="486"/>
      <c r="EO63" s="486"/>
      <c r="EP63" s="448">
        <f>DZ63*0.1</f>
        <v>0</v>
      </c>
      <c r="EQ63" s="449"/>
      <c r="ER63" s="449"/>
      <c r="ES63" s="449"/>
      <c r="ET63" s="449"/>
      <c r="EU63" s="449"/>
      <c r="EV63" s="449"/>
      <c r="EW63" s="449"/>
      <c r="EX63" s="449"/>
      <c r="EY63" s="637"/>
      <c r="EZ63" s="638"/>
      <c r="FA63" s="638"/>
      <c r="FB63" s="638"/>
      <c r="FC63" s="638"/>
      <c r="FD63" s="638"/>
      <c r="FE63" s="638"/>
      <c r="FF63" s="638"/>
      <c r="FG63" s="638"/>
      <c r="FH63" s="639"/>
      <c r="FI63" s="486" t="e">
        <f>EY63/X54</f>
        <v>#DIV/0!</v>
      </c>
      <c r="FJ63" s="486"/>
      <c r="FK63" s="486"/>
      <c r="FL63" s="545">
        <f>EY63*0.1</f>
        <v>0</v>
      </c>
      <c r="FM63" s="545"/>
      <c r="FN63" s="545"/>
      <c r="FO63" s="545"/>
      <c r="FP63" s="545"/>
      <c r="FQ63" s="545"/>
      <c r="FR63" s="545"/>
      <c r="FS63" s="545"/>
      <c r="FT63" s="546"/>
      <c r="FV63" s="8"/>
      <c r="FW63" s="8"/>
      <c r="FY63" s="454" t="str">
        <f>IF(C63="","",C63)</f>
        <v/>
      </c>
      <c r="FZ63" s="455"/>
      <c r="GA63" s="455"/>
      <c r="GB63" s="455"/>
      <c r="GC63" s="455"/>
      <c r="GD63" s="456"/>
      <c r="GE63" s="547" t="str">
        <f>IF(I63="","",I63)</f>
        <v/>
      </c>
      <c r="GF63" s="548"/>
      <c r="GG63" s="548"/>
      <c r="GH63" s="549"/>
      <c r="GI63" s="553" t="str">
        <f>IF(M63="","",M63)</f>
        <v/>
      </c>
      <c r="GJ63" s="548"/>
      <c r="GK63" s="548"/>
      <c r="GL63" s="554"/>
      <c r="GM63" s="557" t="str">
        <f>IF(Q63="","",Q63)</f>
        <v/>
      </c>
      <c r="GN63" s="558"/>
      <c r="GO63" s="558"/>
      <c r="GP63" s="558"/>
      <c r="GQ63" s="558"/>
      <c r="GR63" s="558"/>
      <c r="GS63" s="558"/>
      <c r="GT63" s="558"/>
      <c r="GU63" s="558"/>
      <c r="GV63" s="558"/>
      <c r="GW63" s="558"/>
      <c r="GX63" s="558"/>
      <c r="GY63" s="558"/>
      <c r="GZ63" s="558"/>
      <c r="HA63" s="558"/>
      <c r="HB63" s="558"/>
      <c r="HC63" s="559"/>
      <c r="HD63" s="88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90"/>
      <c r="JZ63" s="479" t="str">
        <f>IF(DD63="","",DD63)</f>
        <v/>
      </c>
      <c r="KA63" s="480"/>
      <c r="KB63" s="480"/>
      <c r="KC63" s="480"/>
      <c r="KD63" s="480"/>
      <c r="KE63" s="480"/>
      <c r="KF63" s="480"/>
      <c r="KG63" s="480"/>
      <c r="KH63" s="480"/>
      <c r="KI63" s="480"/>
      <c r="KJ63" s="485" t="e">
        <f>IF(DN63="","",DN63)</f>
        <v>#DIV/0!</v>
      </c>
      <c r="KK63" s="486"/>
      <c r="KL63" s="486"/>
      <c r="KM63" s="448">
        <f>IF(DQ63="","",DQ63)</f>
        <v>0</v>
      </c>
      <c r="KN63" s="449"/>
      <c r="KO63" s="449"/>
      <c r="KP63" s="449"/>
      <c r="KQ63" s="449"/>
      <c r="KR63" s="449"/>
      <c r="KS63" s="449"/>
      <c r="KT63" s="449"/>
      <c r="KU63" s="450"/>
      <c r="KV63" s="479" t="str">
        <f>IF(DZ63="","",DZ63)</f>
        <v/>
      </c>
      <c r="KW63" s="480"/>
      <c r="KX63" s="480"/>
      <c r="KY63" s="480"/>
      <c r="KZ63" s="480"/>
      <c r="LA63" s="480"/>
      <c r="LB63" s="480"/>
      <c r="LC63" s="480"/>
      <c r="LD63" s="480"/>
      <c r="LE63" s="480"/>
      <c r="LF63" s="480"/>
      <c r="LG63" s="480"/>
      <c r="LH63" s="480"/>
      <c r="LI63" s="485" t="e">
        <f>IF(EM63="","",EM63)</f>
        <v>#DIV/0!</v>
      </c>
      <c r="LJ63" s="486"/>
      <c r="LK63" s="486"/>
      <c r="LL63" s="448">
        <f>IF(EP63="","",EP63)</f>
        <v>0</v>
      </c>
      <c r="LM63" s="449"/>
      <c r="LN63" s="449"/>
      <c r="LO63" s="449"/>
      <c r="LP63" s="449"/>
      <c r="LQ63" s="449"/>
      <c r="LR63" s="449"/>
      <c r="LS63" s="449"/>
      <c r="LT63" s="450"/>
      <c r="LU63" s="544" t="str">
        <f>IF(EY63="","",EY63)</f>
        <v/>
      </c>
      <c r="LV63" s="545"/>
      <c r="LW63" s="545"/>
      <c r="LX63" s="545"/>
      <c r="LY63" s="545"/>
      <c r="LZ63" s="545"/>
      <c r="MA63" s="545"/>
      <c r="MB63" s="545"/>
      <c r="MC63" s="545"/>
      <c r="MD63" s="545"/>
      <c r="ME63" s="485" t="e">
        <f>IF(FI63="","",FI63)</f>
        <v>#DIV/0!</v>
      </c>
      <c r="MF63" s="486"/>
      <c r="MG63" s="486"/>
      <c r="MH63" s="545">
        <f>IF(FL63="","",FL63)</f>
        <v>0</v>
      </c>
      <c r="MI63" s="545"/>
      <c r="MJ63" s="545"/>
      <c r="MK63" s="545"/>
      <c r="ML63" s="545"/>
      <c r="MM63" s="545"/>
      <c r="MN63" s="545"/>
      <c r="MO63" s="545"/>
      <c r="MP63" s="546"/>
      <c r="MR63" s="8"/>
      <c r="MT63" s="454" t="str">
        <f t="shared" ref="MT63" si="93">FY63</f>
        <v/>
      </c>
      <c r="MU63" s="455"/>
      <c r="MV63" s="455"/>
      <c r="MW63" s="455"/>
      <c r="MX63" s="455"/>
      <c r="MY63" s="456"/>
      <c r="MZ63" s="460" t="str">
        <f t="shared" ref="MZ63" si="94">GE63</f>
        <v/>
      </c>
      <c r="NA63" s="461"/>
      <c r="NB63" s="461"/>
      <c r="NC63" s="462"/>
      <c r="ND63" s="466" t="str">
        <f t="shared" ref="ND63" si="95">GI63</f>
        <v/>
      </c>
      <c r="NE63" s="461"/>
      <c r="NF63" s="461"/>
      <c r="NG63" s="467"/>
      <c r="NH63" s="470" t="str">
        <f t="shared" ref="NH63" si="96">GM63</f>
        <v/>
      </c>
      <c r="NI63" s="471"/>
      <c r="NJ63" s="471"/>
      <c r="NK63" s="471"/>
      <c r="NL63" s="471"/>
      <c r="NM63" s="471"/>
      <c r="NN63" s="471"/>
      <c r="NO63" s="471"/>
      <c r="NP63" s="471"/>
      <c r="NQ63" s="471"/>
      <c r="NR63" s="471"/>
      <c r="NS63" s="471"/>
      <c r="NT63" s="471"/>
      <c r="NU63" s="471"/>
      <c r="NV63" s="471"/>
      <c r="NW63" s="471"/>
      <c r="NX63" s="472"/>
      <c r="NY63" s="100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356"/>
      <c r="PD63" s="355"/>
      <c r="PE63" s="356"/>
      <c r="PF63" s="355"/>
      <c r="PG63" s="356"/>
      <c r="PH63" s="355"/>
      <c r="PI63" s="356"/>
      <c r="PJ63" s="355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356"/>
      <c r="QO63" s="355"/>
      <c r="QP63" s="356"/>
      <c r="QQ63" s="355"/>
      <c r="QR63" s="356"/>
      <c r="QS63" s="355"/>
      <c r="QT63" s="478"/>
      <c r="QU63" s="479" t="str">
        <f>JZ63</f>
        <v/>
      </c>
      <c r="QV63" s="480"/>
      <c r="QW63" s="480"/>
      <c r="QX63" s="480"/>
      <c r="QY63" s="480"/>
      <c r="QZ63" s="480"/>
      <c r="RA63" s="480"/>
      <c r="RB63" s="480"/>
      <c r="RC63" s="480"/>
      <c r="RD63" s="481"/>
      <c r="RE63" s="485" t="e">
        <f t="shared" ref="RE63" si="97">KJ63</f>
        <v>#DIV/0!</v>
      </c>
      <c r="RF63" s="486"/>
      <c r="RG63" s="487"/>
      <c r="RH63" s="448">
        <f>KM63</f>
        <v>0</v>
      </c>
      <c r="RI63" s="449"/>
      <c r="RJ63" s="449"/>
      <c r="RK63" s="449"/>
      <c r="RL63" s="449"/>
      <c r="RM63" s="449"/>
      <c r="RN63" s="449"/>
      <c r="RO63" s="449"/>
      <c r="RP63" s="450"/>
      <c r="RQ63" s="479" t="str">
        <f>KV63</f>
        <v/>
      </c>
      <c r="RR63" s="480"/>
      <c r="RS63" s="480"/>
      <c r="RT63" s="480"/>
      <c r="RU63" s="480"/>
      <c r="RV63" s="480"/>
      <c r="RW63" s="480"/>
      <c r="RX63" s="480"/>
      <c r="RY63" s="480"/>
      <c r="RZ63" s="480"/>
      <c r="SA63" s="480"/>
      <c r="SB63" s="480"/>
      <c r="SC63" s="481"/>
      <c r="SD63" s="485" t="e">
        <f t="shared" ref="SD63" si="98">LI63</f>
        <v>#DIV/0!</v>
      </c>
      <c r="SE63" s="486"/>
      <c r="SF63" s="487"/>
      <c r="SG63" s="448">
        <f>LL63</f>
        <v>0</v>
      </c>
      <c r="SH63" s="449"/>
      <c r="SI63" s="449"/>
      <c r="SJ63" s="449"/>
      <c r="SK63" s="449"/>
      <c r="SL63" s="449"/>
      <c r="SM63" s="449"/>
      <c r="SN63" s="449"/>
      <c r="SO63" s="450"/>
      <c r="SP63" s="491" t="str">
        <f>LU63</f>
        <v/>
      </c>
      <c r="SQ63" s="449"/>
      <c r="SR63" s="449"/>
      <c r="SS63" s="449"/>
      <c r="ST63" s="449"/>
      <c r="SU63" s="449"/>
      <c r="SV63" s="449"/>
      <c r="SW63" s="449"/>
      <c r="SX63" s="449"/>
      <c r="SY63" s="492"/>
      <c r="SZ63" s="485" t="e">
        <f t="shared" ref="SZ63" si="99">ME63</f>
        <v>#DIV/0!</v>
      </c>
      <c r="TA63" s="486"/>
      <c r="TB63" s="487"/>
      <c r="TC63" s="448">
        <f>MH63</f>
        <v>0</v>
      </c>
      <c r="TD63" s="449"/>
      <c r="TE63" s="449"/>
      <c r="TF63" s="449"/>
      <c r="TG63" s="449"/>
      <c r="TH63" s="449"/>
      <c r="TI63" s="449"/>
      <c r="TJ63" s="449"/>
      <c r="TK63" s="450"/>
    </row>
    <row r="64" spans="1:532" ht="20.100000000000001" customHeight="1" thickBot="1" x14ac:dyDescent="0.45">
      <c r="A64" s="8"/>
      <c r="C64" s="611"/>
      <c r="D64" s="612"/>
      <c r="E64" s="612"/>
      <c r="F64" s="612"/>
      <c r="G64" s="612"/>
      <c r="H64" s="613"/>
      <c r="I64" s="696"/>
      <c r="J64" s="697"/>
      <c r="K64" s="697"/>
      <c r="L64" s="698"/>
      <c r="M64" s="699"/>
      <c r="N64" s="697"/>
      <c r="O64" s="697"/>
      <c r="P64" s="700"/>
      <c r="Q64" s="625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7"/>
      <c r="AH64" s="667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892"/>
      <c r="DD64" s="634"/>
      <c r="DE64" s="635"/>
      <c r="DF64" s="635"/>
      <c r="DG64" s="635"/>
      <c r="DH64" s="635"/>
      <c r="DI64" s="635"/>
      <c r="DJ64" s="635"/>
      <c r="DK64" s="635"/>
      <c r="DL64" s="635"/>
      <c r="DM64" s="636"/>
      <c r="DN64" s="489"/>
      <c r="DO64" s="489"/>
      <c r="DP64" s="489"/>
      <c r="DQ64" s="417"/>
      <c r="DR64" s="407"/>
      <c r="DS64" s="407"/>
      <c r="DT64" s="407"/>
      <c r="DU64" s="407"/>
      <c r="DV64" s="407"/>
      <c r="DW64" s="407"/>
      <c r="DX64" s="407"/>
      <c r="DY64" s="407"/>
      <c r="DZ64" s="634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6"/>
      <c r="EM64" s="489"/>
      <c r="EN64" s="489"/>
      <c r="EO64" s="489"/>
      <c r="EP64" s="417"/>
      <c r="EQ64" s="407"/>
      <c r="ER64" s="407"/>
      <c r="ES64" s="407"/>
      <c r="ET64" s="407"/>
      <c r="EU64" s="407"/>
      <c r="EV64" s="407"/>
      <c r="EW64" s="407"/>
      <c r="EX64" s="407"/>
      <c r="EY64" s="640"/>
      <c r="EZ64" s="641"/>
      <c r="FA64" s="641"/>
      <c r="FB64" s="641"/>
      <c r="FC64" s="641"/>
      <c r="FD64" s="641"/>
      <c r="FE64" s="641"/>
      <c r="FF64" s="641"/>
      <c r="FG64" s="641"/>
      <c r="FH64" s="642"/>
      <c r="FI64" s="489"/>
      <c r="FJ64" s="489"/>
      <c r="FK64" s="489"/>
      <c r="FL64" s="564"/>
      <c r="FM64" s="564"/>
      <c r="FN64" s="564"/>
      <c r="FO64" s="564"/>
      <c r="FP64" s="564"/>
      <c r="FQ64" s="564"/>
      <c r="FR64" s="564"/>
      <c r="FS64" s="564"/>
      <c r="FT64" s="565"/>
      <c r="FV64" s="8"/>
      <c r="FW64" s="8"/>
      <c r="FY64" s="457"/>
      <c r="FZ64" s="458"/>
      <c r="GA64" s="458"/>
      <c r="GB64" s="458"/>
      <c r="GC64" s="458"/>
      <c r="GD64" s="459"/>
      <c r="GE64" s="550"/>
      <c r="GF64" s="551"/>
      <c r="GG64" s="551"/>
      <c r="GH64" s="552"/>
      <c r="GI64" s="555"/>
      <c r="GJ64" s="551"/>
      <c r="GK64" s="551"/>
      <c r="GL64" s="556"/>
      <c r="GM64" s="560"/>
      <c r="GN64" s="561"/>
      <c r="GO64" s="561"/>
      <c r="GP64" s="561"/>
      <c r="GQ64" s="561"/>
      <c r="GR64" s="561"/>
      <c r="GS64" s="561"/>
      <c r="GT64" s="561"/>
      <c r="GU64" s="561"/>
      <c r="GV64" s="561"/>
      <c r="GW64" s="561"/>
      <c r="GX64" s="561"/>
      <c r="GY64" s="561"/>
      <c r="GZ64" s="561"/>
      <c r="HA64" s="561"/>
      <c r="HB64" s="561"/>
      <c r="HC64" s="562"/>
      <c r="HD64" s="91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/>
      <c r="HR64" s="92"/>
      <c r="HS64" s="92"/>
      <c r="HT64" s="92"/>
      <c r="HU64" s="92"/>
      <c r="HV64" s="92"/>
      <c r="HW64" s="92"/>
      <c r="HX64" s="92"/>
      <c r="HY64" s="92"/>
      <c r="HZ64" s="92"/>
      <c r="IA64" s="92"/>
      <c r="IB64" s="92"/>
      <c r="IC64" s="92"/>
      <c r="ID64" s="92"/>
      <c r="IE64" s="92"/>
      <c r="IF64" s="92"/>
      <c r="IG64" s="92"/>
      <c r="IH64" s="92"/>
      <c r="II64" s="92"/>
      <c r="IJ64" s="92"/>
      <c r="IK64" s="92"/>
      <c r="IL64" s="92"/>
      <c r="IM64" s="92"/>
      <c r="IN64" s="92"/>
      <c r="IO64" s="92"/>
      <c r="IP64" s="92"/>
      <c r="IQ64" s="92"/>
      <c r="IR64" s="92"/>
      <c r="IS64" s="92"/>
      <c r="IT64" s="92"/>
      <c r="IU64" s="92"/>
      <c r="IV64" s="92"/>
      <c r="IW64" s="92"/>
      <c r="IX64" s="92"/>
      <c r="IY64" s="92"/>
      <c r="IZ64" s="92"/>
      <c r="JA64" s="92"/>
      <c r="JB64" s="92"/>
      <c r="JC64" s="92"/>
      <c r="JD64" s="92"/>
      <c r="JE64" s="92"/>
      <c r="JF64" s="92"/>
      <c r="JG64" s="92"/>
      <c r="JH64" s="92"/>
      <c r="JI64" s="92"/>
      <c r="JJ64" s="92"/>
      <c r="JK64" s="92"/>
      <c r="JL64" s="92"/>
      <c r="JM64" s="92"/>
      <c r="JN64" s="92"/>
      <c r="JO64" s="92"/>
      <c r="JP64" s="92"/>
      <c r="JQ64" s="92"/>
      <c r="JR64" s="92"/>
      <c r="JS64" s="92"/>
      <c r="JT64" s="92"/>
      <c r="JU64" s="92"/>
      <c r="JV64" s="92"/>
      <c r="JW64" s="92"/>
      <c r="JX64" s="92"/>
      <c r="JY64" s="93"/>
      <c r="JZ64" s="482"/>
      <c r="KA64" s="483"/>
      <c r="KB64" s="483"/>
      <c r="KC64" s="483"/>
      <c r="KD64" s="483"/>
      <c r="KE64" s="483"/>
      <c r="KF64" s="483"/>
      <c r="KG64" s="483"/>
      <c r="KH64" s="483"/>
      <c r="KI64" s="483"/>
      <c r="KJ64" s="488"/>
      <c r="KK64" s="489"/>
      <c r="KL64" s="489"/>
      <c r="KM64" s="417"/>
      <c r="KN64" s="407"/>
      <c r="KO64" s="407"/>
      <c r="KP64" s="407"/>
      <c r="KQ64" s="407"/>
      <c r="KR64" s="407"/>
      <c r="KS64" s="407"/>
      <c r="KT64" s="407"/>
      <c r="KU64" s="418"/>
      <c r="KV64" s="482"/>
      <c r="KW64" s="483"/>
      <c r="KX64" s="483"/>
      <c r="KY64" s="483"/>
      <c r="KZ64" s="483"/>
      <c r="LA64" s="483"/>
      <c r="LB64" s="483"/>
      <c r="LC64" s="483"/>
      <c r="LD64" s="483"/>
      <c r="LE64" s="483"/>
      <c r="LF64" s="483"/>
      <c r="LG64" s="483"/>
      <c r="LH64" s="483"/>
      <c r="LI64" s="488"/>
      <c r="LJ64" s="489"/>
      <c r="LK64" s="489"/>
      <c r="LL64" s="417"/>
      <c r="LM64" s="407"/>
      <c r="LN64" s="407"/>
      <c r="LO64" s="407"/>
      <c r="LP64" s="407"/>
      <c r="LQ64" s="407"/>
      <c r="LR64" s="407"/>
      <c r="LS64" s="407"/>
      <c r="LT64" s="418"/>
      <c r="LU64" s="563"/>
      <c r="LV64" s="564"/>
      <c r="LW64" s="564"/>
      <c r="LX64" s="564"/>
      <c r="LY64" s="564"/>
      <c r="LZ64" s="564"/>
      <c r="MA64" s="564"/>
      <c r="MB64" s="564"/>
      <c r="MC64" s="564"/>
      <c r="MD64" s="564"/>
      <c r="ME64" s="488"/>
      <c r="MF64" s="489"/>
      <c r="MG64" s="489"/>
      <c r="MH64" s="564"/>
      <c r="MI64" s="564"/>
      <c r="MJ64" s="564"/>
      <c r="MK64" s="564"/>
      <c r="ML64" s="564"/>
      <c r="MM64" s="564"/>
      <c r="MN64" s="564"/>
      <c r="MO64" s="564"/>
      <c r="MP64" s="565"/>
      <c r="MR64" s="8"/>
      <c r="MT64" s="457"/>
      <c r="MU64" s="458"/>
      <c r="MV64" s="458"/>
      <c r="MW64" s="458"/>
      <c r="MX64" s="458"/>
      <c r="MY64" s="459"/>
      <c r="MZ64" s="463"/>
      <c r="NA64" s="464"/>
      <c r="NB64" s="464"/>
      <c r="NC64" s="465"/>
      <c r="ND64" s="468"/>
      <c r="NE64" s="464"/>
      <c r="NF64" s="464"/>
      <c r="NG64" s="469"/>
      <c r="NH64" s="473"/>
      <c r="NI64" s="474"/>
      <c r="NJ64" s="474"/>
      <c r="NK64" s="474"/>
      <c r="NL64" s="474"/>
      <c r="NM64" s="474"/>
      <c r="NN64" s="474"/>
      <c r="NO64" s="474"/>
      <c r="NP64" s="474"/>
      <c r="NQ64" s="474"/>
      <c r="NR64" s="474"/>
      <c r="NS64" s="474"/>
      <c r="NT64" s="474"/>
      <c r="NU64" s="474"/>
      <c r="NV64" s="474"/>
      <c r="NW64" s="474"/>
      <c r="NX64" s="475"/>
      <c r="NY64" s="122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476"/>
      <c r="PD64" s="477"/>
      <c r="PE64" s="476"/>
      <c r="PF64" s="477"/>
      <c r="PG64" s="476"/>
      <c r="PH64" s="477"/>
      <c r="PI64" s="476"/>
      <c r="PJ64" s="477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476"/>
      <c r="QO64" s="477"/>
      <c r="QP64" s="476"/>
      <c r="QQ64" s="477"/>
      <c r="QR64" s="476"/>
      <c r="QS64" s="477"/>
      <c r="QT64" s="396"/>
      <c r="QU64" s="482"/>
      <c r="QV64" s="483"/>
      <c r="QW64" s="483"/>
      <c r="QX64" s="483"/>
      <c r="QY64" s="483"/>
      <c r="QZ64" s="483"/>
      <c r="RA64" s="483"/>
      <c r="RB64" s="483"/>
      <c r="RC64" s="483"/>
      <c r="RD64" s="484"/>
      <c r="RE64" s="488"/>
      <c r="RF64" s="489"/>
      <c r="RG64" s="490"/>
      <c r="RH64" s="417"/>
      <c r="RI64" s="407"/>
      <c r="RJ64" s="407"/>
      <c r="RK64" s="407"/>
      <c r="RL64" s="407"/>
      <c r="RM64" s="407"/>
      <c r="RN64" s="407"/>
      <c r="RO64" s="407"/>
      <c r="RP64" s="418"/>
      <c r="RQ64" s="482"/>
      <c r="RR64" s="483"/>
      <c r="RS64" s="483"/>
      <c r="RT64" s="483"/>
      <c r="RU64" s="483"/>
      <c r="RV64" s="483"/>
      <c r="RW64" s="483"/>
      <c r="RX64" s="483"/>
      <c r="RY64" s="483"/>
      <c r="RZ64" s="483"/>
      <c r="SA64" s="483"/>
      <c r="SB64" s="483"/>
      <c r="SC64" s="484"/>
      <c r="SD64" s="488"/>
      <c r="SE64" s="489"/>
      <c r="SF64" s="490"/>
      <c r="SG64" s="417"/>
      <c r="SH64" s="407"/>
      <c r="SI64" s="407"/>
      <c r="SJ64" s="407"/>
      <c r="SK64" s="407"/>
      <c r="SL64" s="407"/>
      <c r="SM64" s="407"/>
      <c r="SN64" s="407"/>
      <c r="SO64" s="418"/>
      <c r="SP64" s="406"/>
      <c r="SQ64" s="407"/>
      <c r="SR64" s="407"/>
      <c r="SS64" s="407"/>
      <c r="ST64" s="407"/>
      <c r="SU64" s="407"/>
      <c r="SV64" s="407"/>
      <c r="SW64" s="407"/>
      <c r="SX64" s="407"/>
      <c r="SY64" s="408"/>
      <c r="SZ64" s="488"/>
      <c r="TA64" s="489"/>
      <c r="TB64" s="490"/>
      <c r="TC64" s="417"/>
      <c r="TD64" s="407"/>
      <c r="TE64" s="407"/>
      <c r="TF64" s="407"/>
      <c r="TG64" s="407"/>
      <c r="TH64" s="407"/>
      <c r="TI64" s="407"/>
      <c r="TJ64" s="407"/>
      <c r="TK64" s="418"/>
    </row>
    <row r="65" spans="1:533" ht="33" customHeight="1" thickTop="1" x14ac:dyDescent="0.4">
      <c r="A65" s="8"/>
      <c r="I65" s="8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519" t="s">
        <v>36</v>
      </c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1"/>
      <c r="DZ65" s="522">
        <f>SUM(DZ61:EL64)</f>
        <v>0</v>
      </c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66"/>
      <c r="EN65" s="566"/>
      <c r="EO65" s="566"/>
      <c r="EP65" s="524">
        <f>DZ65*0.1</f>
        <v>0</v>
      </c>
      <c r="EQ65" s="523"/>
      <c r="ER65" s="523"/>
      <c r="ES65" s="523"/>
      <c r="ET65" s="523"/>
      <c r="EU65" s="523"/>
      <c r="EV65" s="523"/>
      <c r="EW65" s="523"/>
      <c r="EX65" s="525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V65" s="8"/>
      <c r="FW65" s="8"/>
      <c r="GE65" s="8"/>
      <c r="KJ65" s="519" t="s">
        <v>36</v>
      </c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1"/>
      <c r="KV65" s="522">
        <f>SUM(KV61:LH64)</f>
        <v>0</v>
      </c>
      <c r="KW65" s="523"/>
      <c r="KX65" s="523"/>
      <c r="KY65" s="523"/>
      <c r="KZ65" s="523"/>
      <c r="LA65" s="523"/>
      <c r="LB65" s="523"/>
      <c r="LC65" s="523"/>
      <c r="LD65" s="523"/>
      <c r="LE65" s="523"/>
      <c r="LF65" s="523"/>
      <c r="LG65" s="523"/>
      <c r="LH65" s="523"/>
      <c r="LI65" s="994"/>
      <c r="LJ65" s="994"/>
      <c r="LK65" s="994"/>
      <c r="LL65" s="524">
        <f>KV65*0.1</f>
        <v>0</v>
      </c>
      <c r="LM65" s="523"/>
      <c r="LN65" s="523"/>
      <c r="LO65" s="523"/>
      <c r="LP65" s="523"/>
      <c r="LQ65" s="523"/>
      <c r="LR65" s="523"/>
      <c r="LS65" s="523"/>
      <c r="LT65" s="525"/>
      <c r="MR65" s="8"/>
      <c r="MZ65" s="8"/>
      <c r="RE65" s="397" t="s">
        <v>36</v>
      </c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9"/>
      <c r="RQ65" s="403">
        <f>KV65</f>
        <v>0</v>
      </c>
      <c r="RR65" s="404"/>
      <c r="RS65" s="404"/>
      <c r="RT65" s="404"/>
      <c r="RU65" s="404"/>
      <c r="RV65" s="404"/>
      <c r="RW65" s="404"/>
      <c r="RX65" s="404"/>
      <c r="RY65" s="404"/>
      <c r="RZ65" s="404"/>
      <c r="SA65" s="404"/>
      <c r="SB65" s="404"/>
      <c r="SC65" s="405"/>
      <c r="SD65" s="973"/>
      <c r="SE65" s="974"/>
      <c r="SF65" s="975"/>
      <c r="SG65" s="415">
        <f>LL65</f>
        <v>0</v>
      </c>
      <c r="SH65" s="404"/>
      <c r="SI65" s="404"/>
      <c r="SJ65" s="404"/>
      <c r="SK65" s="404"/>
      <c r="SL65" s="404"/>
      <c r="SM65" s="404"/>
      <c r="SN65" s="404"/>
      <c r="SO65" s="416"/>
    </row>
    <row r="66" spans="1:533" ht="33" customHeight="1" thickBot="1" x14ac:dyDescent="0.45">
      <c r="A66" s="8"/>
      <c r="C66" s="8"/>
      <c r="F66" s="8"/>
      <c r="G66" s="8"/>
      <c r="H66" s="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400"/>
      <c r="DO66" s="401"/>
      <c r="DP66" s="401"/>
      <c r="DQ66" s="401"/>
      <c r="DR66" s="401"/>
      <c r="DS66" s="401"/>
      <c r="DT66" s="401"/>
      <c r="DU66" s="401"/>
      <c r="DV66" s="401"/>
      <c r="DW66" s="401"/>
      <c r="DX66" s="401"/>
      <c r="DY66" s="402"/>
      <c r="DZ66" s="406"/>
      <c r="EA66" s="407"/>
      <c r="EB66" s="407"/>
      <c r="EC66" s="407"/>
      <c r="ED66" s="407"/>
      <c r="EE66" s="407"/>
      <c r="EF66" s="407"/>
      <c r="EG66" s="407"/>
      <c r="EH66" s="407"/>
      <c r="EI66" s="407"/>
      <c r="EJ66" s="407"/>
      <c r="EK66" s="407"/>
      <c r="EL66" s="407"/>
      <c r="EM66" s="567"/>
      <c r="EN66" s="567"/>
      <c r="EO66" s="567"/>
      <c r="EP66" s="417"/>
      <c r="EQ66" s="407"/>
      <c r="ER66" s="407"/>
      <c r="ES66" s="407"/>
      <c r="ET66" s="407"/>
      <c r="EU66" s="407"/>
      <c r="EV66" s="407"/>
      <c r="EW66" s="407"/>
      <c r="EX66" s="418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V66" s="8"/>
      <c r="FW66" s="8"/>
      <c r="FY66" s="8"/>
      <c r="GA66" s="8"/>
      <c r="GB66" s="8"/>
      <c r="GC66" s="8"/>
      <c r="GD66" s="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KJ66" s="400"/>
      <c r="KK66" s="401"/>
      <c r="KL66" s="401"/>
      <c r="KM66" s="401"/>
      <c r="KN66" s="401"/>
      <c r="KO66" s="401"/>
      <c r="KP66" s="401"/>
      <c r="KQ66" s="401"/>
      <c r="KR66" s="401"/>
      <c r="KS66" s="401"/>
      <c r="KT66" s="401"/>
      <c r="KU66" s="402"/>
      <c r="KV66" s="406"/>
      <c r="KW66" s="407"/>
      <c r="KX66" s="407"/>
      <c r="KY66" s="407"/>
      <c r="KZ66" s="407"/>
      <c r="LA66" s="407"/>
      <c r="LB66" s="407"/>
      <c r="LC66" s="407"/>
      <c r="LD66" s="407"/>
      <c r="LE66" s="407"/>
      <c r="LF66" s="407"/>
      <c r="LG66" s="407"/>
      <c r="LH66" s="407"/>
      <c r="LI66" s="995"/>
      <c r="LJ66" s="995"/>
      <c r="LK66" s="995"/>
      <c r="LL66" s="417"/>
      <c r="LM66" s="407"/>
      <c r="LN66" s="407"/>
      <c r="LO66" s="407"/>
      <c r="LP66" s="407"/>
      <c r="LQ66" s="407"/>
      <c r="LR66" s="407"/>
      <c r="LS66" s="407"/>
      <c r="LT66" s="418"/>
      <c r="MR66" s="8"/>
      <c r="MT66" s="8"/>
      <c r="MV66" s="8"/>
      <c r="MW66" s="8"/>
      <c r="MX66" s="8"/>
      <c r="MY66" s="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RE66" s="400"/>
      <c r="RF66" s="401"/>
      <c r="RG66" s="401"/>
      <c r="RH66" s="401"/>
      <c r="RI66" s="401"/>
      <c r="RJ66" s="401"/>
      <c r="RK66" s="401"/>
      <c r="RL66" s="401"/>
      <c r="RM66" s="401"/>
      <c r="RN66" s="401"/>
      <c r="RO66" s="401"/>
      <c r="RP66" s="402"/>
      <c r="RQ66" s="406"/>
      <c r="RR66" s="407"/>
      <c r="RS66" s="407"/>
      <c r="RT66" s="407"/>
      <c r="RU66" s="407"/>
      <c r="RV66" s="407"/>
      <c r="RW66" s="407"/>
      <c r="RX66" s="407"/>
      <c r="RY66" s="407"/>
      <c r="RZ66" s="407"/>
      <c r="SA66" s="407"/>
      <c r="SB66" s="407"/>
      <c r="SC66" s="408"/>
      <c r="SD66" s="976"/>
      <c r="SE66" s="977"/>
      <c r="SF66" s="978"/>
      <c r="SG66" s="417"/>
      <c r="SH66" s="407"/>
      <c r="SI66" s="407"/>
      <c r="SJ66" s="407"/>
      <c r="SK66" s="407"/>
      <c r="SL66" s="407"/>
      <c r="SM66" s="407"/>
      <c r="SN66" s="407"/>
      <c r="SO66" s="418"/>
    </row>
    <row r="67" spans="1:533" ht="12" customHeight="1" x14ac:dyDescent="0.4">
      <c r="C67" s="419" t="s">
        <v>96</v>
      </c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DD67" s="4"/>
      <c r="DE67" s="4"/>
      <c r="DF67" s="4"/>
      <c r="DG67" s="4"/>
      <c r="DH67" s="4"/>
      <c r="DI67" s="4"/>
      <c r="DJ67" s="4"/>
      <c r="DK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Y67" s="419" t="s">
        <v>96</v>
      </c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T67" s="419" t="s">
        <v>96</v>
      </c>
      <c r="MU67" s="419"/>
      <c r="MV67" s="419"/>
      <c r="MW67" s="419"/>
      <c r="MX67" s="419"/>
      <c r="MY67" s="419"/>
      <c r="MZ67" s="419"/>
      <c r="NA67" s="419"/>
      <c r="NB67" s="419"/>
      <c r="NC67" s="419"/>
      <c r="ND67" s="419"/>
      <c r="NE67" s="419"/>
      <c r="NF67" s="419"/>
      <c r="NG67" s="419"/>
      <c r="NH67" s="419"/>
      <c r="NI67" s="419"/>
      <c r="NJ67" s="419"/>
      <c r="NK67" s="419"/>
      <c r="NL67" s="419"/>
      <c r="NM67" s="419"/>
      <c r="NN67" s="419"/>
      <c r="NO67" s="419"/>
      <c r="NP67" s="419"/>
      <c r="NQ67" s="419"/>
      <c r="NR67" s="419"/>
      <c r="NS67" s="419"/>
      <c r="NT67" s="419"/>
      <c r="NU67" s="419"/>
      <c r="NV67" s="419"/>
      <c r="NW67" s="419"/>
      <c r="NX67" s="419"/>
      <c r="NY67" s="419"/>
      <c r="NZ67" s="419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</row>
    <row r="68" spans="1:533" ht="12" customHeight="1" x14ac:dyDescent="0.4"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DD68" s="4"/>
      <c r="DE68" s="4"/>
      <c r="DF68" s="4"/>
      <c r="DG68" s="4"/>
      <c r="DH68" s="4"/>
      <c r="DI68" s="4"/>
      <c r="DJ68" s="4"/>
      <c r="DK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T68" s="419"/>
      <c r="MU68" s="419"/>
      <c r="MV68" s="419"/>
      <c r="MW68" s="419"/>
      <c r="MX68" s="419"/>
      <c r="MY68" s="419"/>
      <c r="MZ68" s="419"/>
      <c r="NA68" s="419"/>
      <c r="NB68" s="419"/>
      <c r="NC68" s="419"/>
      <c r="ND68" s="419"/>
      <c r="NE68" s="419"/>
      <c r="NF68" s="419"/>
      <c r="NG68" s="419"/>
      <c r="NH68" s="419"/>
      <c r="NI68" s="419"/>
      <c r="NJ68" s="419"/>
      <c r="NK68" s="419"/>
      <c r="NL68" s="419"/>
      <c r="NM68" s="419"/>
      <c r="NN68" s="419"/>
      <c r="NO68" s="419"/>
      <c r="NP68" s="419"/>
      <c r="NQ68" s="419"/>
      <c r="NR68" s="419"/>
      <c r="NS68" s="419"/>
      <c r="NT68" s="419"/>
      <c r="NU68" s="419"/>
      <c r="NV68" s="419"/>
      <c r="NW68" s="419"/>
      <c r="NX68" s="419"/>
      <c r="NY68" s="419"/>
      <c r="NZ68" s="419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</row>
    <row r="69" spans="1:533" ht="12" customHeight="1" thickBot="1" x14ac:dyDescent="0.45"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DD69" s="4"/>
      <c r="DE69" s="4"/>
      <c r="DF69" s="4"/>
      <c r="DG69" s="4"/>
      <c r="DH69" s="4"/>
      <c r="DI69" s="4"/>
      <c r="DJ69" s="4"/>
      <c r="DK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T69" s="420"/>
      <c r="MU69" s="420"/>
      <c r="MV69" s="420"/>
      <c r="MW69" s="420"/>
      <c r="MX69" s="420"/>
      <c r="MY69" s="420"/>
      <c r="MZ69" s="420"/>
      <c r="NA69" s="420"/>
      <c r="NB69" s="420"/>
      <c r="NC69" s="420"/>
      <c r="ND69" s="420"/>
      <c r="NE69" s="420"/>
      <c r="NF69" s="420"/>
      <c r="NG69" s="420"/>
      <c r="NH69" s="420"/>
      <c r="NI69" s="420"/>
      <c r="NJ69" s="420"/>
      <c r="NK69" s="420"/>
      <c r="NL69" s="420"/>
      <c r="NM69" s="420"/>
      <c r="NN69" s="420"/>
      <c r="NO69" s="420"/>
      <c r="NP69" s="420"/>
      <c r="NQ69" s="420"/>
      <c r="NR69" s="420"/>
      <c r="NS69" s="420"/>
      <c r="NT69" s="420"/>
      <c r="NU69" s="420"/>
      <c r="NV69" s="420"/>
      <c r="NW69" s="420"/>
      <c r="NX69" s="420"/>
      <c r="NY69" s="420"/>
      <c r="NZ69" s="420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</row>
    <row r="70" spans="1:533" ht="12" customHeight="1" thickTop="1" x14ac:dyDescent="0.4">
      <c r="C70" s="568" t="s">
        <v>29</v>
      </c>
      <c r="D70" s="569"/>
      <c r="E70" s="569"/>
      <c r="F70" s="569"/>
      <c r="G70" s="569"/>
      <c r="H70" s="569"/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70"/>
      <c r="X70" s="577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9"/>
      <c r="AY70" s="2"/>
      <c r="AZ70" s="2"/>
      <c r="BA70" s="2"/>
      <c r="BB70" s="568" t="s">
        <v>0</v>
      </c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86">
        <f>X70*0.1</f>
        <v>0</v>
      </c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7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2"/>
      <c r="DE70" s="32"/>
      <c r="DF70" s="32"/>
      <c r="DG70" s="32"/>
      <c r="DH70" s="32"/>
      <c r="DI70" s="32"/>
      <c r="DJ70" s="32"/>
      <c r="DK70" s="3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4"/>
      <c r="FY70" s="421" t="s">
        <v>29</v>
      </c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3"/>
      <c r="GT70" s="430">
        <f>X70</f>
        <v>0</v>
      </c>
      <c r="GU70" s="431"/>
      <c r="GV70" s="431"/>
      <c r="GW70" s="431"/>
      <c r="GX70" s="431"/>
      <c r="GY70" s="431"/>
      <c r="GZ70" s="431"/>
      <c r="HA70" s="431"/>
      <c r="HB70" s="431"/>
      <c r="HC70" s="431"/>
      <c r="HD70" s="431"/>
      <c r="HE70" s="431"/>
      <c r="HF70" s="431"/>
      <c r="HG70" s="431"/>
      <c r="HH70" s="431"/>
      <c r="HI70" s="431"/>
      <c r="HJ70" s="431"/>
      <c r="HK70" s="431"/>
      <c r="HL70" s="431"/>
      <c r="HM70" s="431"/>
      <c r="HN70" s="431"/>
      <c r="HO70" s="431"/>
      <c r="HP70" s="431"/>
      <c r="HQ70" s="431"/>
      <c r="HR70" s="431"/>
      <c r="HS70" s="431"/>
      <c r="HT70" s="432"/>
      <c r="HX70" s="439" t="s">
        <v>0</v>
      </c>
      <c r="HY70" s="440"/>
      <c r="HZ70" s="440"/>
      <c r="IA70" s="440"/>
      <c r="IB70" s="440"/>
      <c r="IC70" s="440"/>
      <c r="ID70" s="440"/>
      <c r="IE70" s="440"/>
      <c r="IF70" s="440"/>
      <c r="IG70" s="440"/>
      <c r="IH70" s="440"/>
      <c r="II70" s="441"/>
      <c r="IJ70" s="430">
        <f>BN70</f>
        <v>0</v>
      </c>
      <c r="IK70" s="431"/>
      <c r="IL70" s="431"/>
      <c r="IM70" s="431"/>
      <c r="IN70" s="431"/>
      <c r="IO70" s="431"/>
      <c r="IP70" s="431"/>
      <c r="IQ70" s="431"/>
      <c r="IR70" s="431"/>
      <c r="IS70" s="431"/>
      <c r="IT70" s="431"/>
      <c r="IU70" s="431"/>
      <c r="IV70" s="431"/>
      <c r="IW70" s="431"/>
      <c r="IX70" s="431"/>
      <c r="IY70" s="431"/>
      <c r="IZ70" s="431"/>
      <c r="JA70" s="431"/>
      <c r="JB70" s="431"/>
      <c r="JC70" s="431"/>
      <c r="JD70" s="431"/>
      <c r="JE70" s="431"/>
      <c r="JF70" s="431"/>
      <c r="JG70" s="432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T70" s="421" t="s">
        <v>29</v>
      </c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3"/>
      <c r="NO70" s="430">
        <f>GT70</f>
        <v>0</v>
      </c>
      <c r="NP70" s="431"/>
      <c r="NQ70" s="431"/>
      <c r="NR70" s="431"/>
      <c r="NS70" s="431"/>
      <c r="NT70" s="431"/>
      <c r="NU70" s="431"/>
      <c r="NV70" s="431"/>
      <c r="NW70" s="431"/>
      <c r="NX70" s="431"/>
      <c r="NY70" s="431"/>
      <c r="NZ70" s="431"/>
      <c r="OA70" s="431"/>
      <c r="OB70" s="431"/>
      <c r="OC70" s="431"/>
      <c r="OD70" s="431"/>
      <c r="OE70" s="431"/>
      <c r="OF70" s="431"/>
      <c r="OG70" s="431"/>
      <c r="OH70" s="431"/>
      <c r="OI70" s="431"/>
      <c r="OJ70" s="431"/>
      <c r="OK70" s="431"/>
      <c r="OL70" s="431"/>
      <c r="OM70" s="431"/>
      <c r="ON70" s="431"/>
      <c r="OO70" s="432"/>
      <c r="OS70" s="439" t="s">
        <v>0</v>
      </c>
      <c r="OT70" s="440"/>
      <c r="OU70" s="440"/>
      <c r="OV70" s="440"/>
      <c r="OW70" s="440"/>
      <c r="OX70" s="440"/>
      <c r="OY70" s="440"/>
      <c r="OZ70" s="440"/>
      <c r="PA70" s="440"/>
      <c r="PB70" s="440"/>
      <c r="PC70" s="440"/>
      <c r="PD70" s="441"/>
      <c r="PE70" s="430">
        <f>IJ70</f>
        <v>0</v>
      </c>
      <c r="PF70" s="431"/>
      <c r="PG70" s="431"/>
      <c r="PH70" s="431"/>
      <c r="PI70" s="431"/>
      <c r="PJ70" s="431"/>
      <c r="PK70" s="431"/>
      <c r="PL70" s="431"/>
      <c r="PM70" s="431"/>
      <c r="PN70" s="431"/>
      <c r="PO70" s="431"/>
      <c r="PP70" s="431"/>
      <c r="PQ70" s="431"/>
      <c r="PR70" s="431"/>
      <c r="PS70" s="431"/>
      <c r="PT70" s="431"/>
      <c r="PU70" s="431"/>
      <c r="PV70" s="431"/>
      <c r="PW70" s="431"/>
      <c r="PX70" s="431"/>
      <c r="PY70" s="431"/>
      <c r="PZ70" s="431"/>
      <c r="QA70" s="431"/>
      <c r="QB70" s="432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</row>
    <row r="71" spans="1:533" ht="12" customHeight="1" x14ac:dyDescent="0.5">
      <c r="C71" s="571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3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  <c r="AT71" s="581"/>
      <c r="AU71" s="581"/>
      <c r="AV71" s="581"/>
      <c r="AW71" s="581"/>
      <c r="AX71" s="582"/>
      <c r="AY71" s="9"/>
      <c r="AZ71" s="9"/>
      <c r="BA71" s="9"/>
      <c r="BB71" s="571"/>
      <c r="BC71" s="572"/>
      <c r="BD71" s="572"/>
      <c r="BE71" s="572"/>
      <c r="BF71" s="572"/>
      <c r="BG71" s="572"/>
      <c r="BH71" s="572"/>
      <c r="BI71" s="572"/>
      <c r="BJ71" s="572"/>
      <c r="BK71" s="572"/>
      <c r="BL71" s="572"/>
      <c r="BM71" s="572"/>
      <c r="BN71" s="588"/>
      <c r="BO71" s="588"/>
      <c r="BP71" s="588"/>
      <c r="BQ71" s="588"/>
      <c r="BR71" s="588"/>
      <c r="BS71" s="588"/>
      <c r="BT71" s="588"/>
      <c r="BU71" s="588"/>
      <c r="BV71" s="588"/>
      <c r="BW71" s="588"/>
      <c r="BX71" s="588"/>
      <c r="BY71" s="588"/>
      <c r="BZ71" s="588"/>
      <c r="CA71" s="588"/>
      <c r="CB71" s="588"/>
      <c r="CC71" s="588"/>
      <c r="CD71" s="588"/>
      <c r="CE71" s="588"/>
      <c r="CF71" s="588"/>
      <c r="CG71" s="588"/>
      <c r="CH71" s="588"/>
      <c r="CI71" s="588"/>
      <c r="CJ71" s="588"/>
      <c r="CK71" s="589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2"/>
      <c r="DE71" s="32"/>
      <c r="DF71" s="32"/>
      <c r="DG71" s="32"/>
      <c r="DH71" s="32"/>
      <c r="DI71" s="32"/>
      <c r="DJ71" s="32"/>
      <c r="DK71" s="3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4"/>
      <c r="FY71" s="424"/>
      <c r="FZ71" s="425"/>
      <c r="GA71" s="425"/>
      <c r="GB71" s="425"/>
      <c r="GC71" s="425"/>
      <c r="GD71" s="425"/>
      <c r="GE71" s="425"/>
      <c r="GF71" s="425"/>
      <c r="GG71" s="425"/>
      <c r="GH71" s="425"/>
      <c r="GI71" s="425"/>
      <c r="GJ71" s="425"/>
      <c r="GK71" s="425"/>
      <c r="GL71" s="425"/>
      <c r="GM71" s="425"/>
      <c r="GN71" s="425"/>
      <c r="GO71" s="425"/>
      <c r="GP71" s="425"/>
      <c r="GQ71" s="425"/>
      <c r="GR71" s="425"/>
      <c r="GS71" s="426"/>
      <c r="GT71" s="433"/>
      <c r="GU71" s="434"/>
      <c r="GV71" s="434"/>
      <c r="GW71" s="434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5"/>
      <c r="HU71" s="9"/>
      <c r="HV71" s="9"/>
      <c r="HW71" s="9"/>
      <c r="HX71" s="442"/>
      <c r="HY71" s="443"/>
      <c r="HZ71" s="443"/>
      <c r="IA71" s="443"/>
      <c r="IB71" s="443"/>
      <c r="IC71" s="443"/>
      <c r="ID71" s="443"/>
      <c r="IE71" s="443"/>
      <c r="IF71" s="443"/>
      <c r="IG71" s="443"/>
      <c r="IH71" s="443"/>
      <c r="II71" s="444"/>
      <c r="IJ71" s="433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5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T71" s="424"/>
      <c r="MU71" s="425"/>
      <c r="MV71" s="425"/>
      <c r="MW71" s="425"/>
      <c r="MX71" s="425"/>
      <c r="MY71" s="425"/>
      <c r="MZ71" s="425"/>
      <c r="NA71" s="425"/>
      <c r="NB71" s="425"/>
      <c r="NC71" s="425"/>
      <c r="ND71" s="425"/>
      <c r="NE71" s="425"/>
      <c r="NF71" s="425"/>
      <c r="NG71" s="425"/>
      <c r="NH71" s="425"/>
      <c r="NI71" s="425"/>
      <c r="NJ71" s="425"/>
      <c r="NK71" s="425"/>
      <c r="NL71" s="425"/>
      <c r="NM71" s="425"/>
      <c r="NN71" s="426"/>
      <c r="NO71" s="433"/>
      <c r="NP71" s="434"/>
      <c r="NQ71" s="434"/>
      <c r="NR71" s="434"/>
      <c r="NS71" s="434"/>
      <c r="NT71" s="434"/>
      <c r="NU71" s="434"/>
      <c r="NV71" s="434"/>
      <c r="NW71" s="434"/>
      <c r="NX71" s="434"/>
      <c r="NY71" s="434"/>
      <c r="NZ71" s="434"/>
      <c r="OA71" s="434"/>
      <c r="OB71" s="434"/>
      <c r="OC71" s="434"/>
      <c r="OD71" s="434"/>
      <c r="OE71" s="434"/>
      <c r="OF71" s="434"/>
      <c r="OG71" s="434"/>
      <c r="OH71" s="434"/>
      <c r="OI71" s="434"/>
      <c r="OJ71" s="434"/>
      <c r="OK71" s="434"/>
      <c r="OL71" s="434"/>
      <c r="OM71" s="434"/>
      <c r="ON71" s="434"/>
      <c r="OO71" s="435"/>
      <c r="OP71" s="9"/>
      <c r="OQ71" s="9"/>
      <c r="OR71" s="9"/>
      <c r="OS71" s="442"/>
      <c r="OT71" s="443"/>
      <c r="OU71" s="443"/>
      <c r="OV71" s="443"/>
      <c r="OW71" s="443"/>
      <c r="OX71" s="443"/>
      <c r="OY71" s="443"/>
      <c r="OZ71" s="443"/>
      <c r="PA71" s="443"/>
      <c r="PB71" s="443"/>
      <c r="PC71" s="443"/>
      <c r="PD71" s="444"/>
      <c r="PE71" s="433"/>
      <c r="PF71" s="434"/>
      <c r="PG71" s="434"/>
      <c r="PH71" s="434"/>
      <c r="PI71" s="434"/>
      <c r="PJ71" s="434"/>
      <c r="PK71" s="434"/>
      <c r="PL71" s="434"/>
      <c r="PM71" s="434"/>
      <c r="PN71" s="434"/>
      <c r="PO71" s="434"/>
      <c r="PP71" s="434"/>
      <c r="PQ71" s="434"/>
      <c r="PR71" s="434"/>
      <c r="PS71" s="434"/>
      <c r="PT71" s="434"/>
      <c r="PU71" s="434"/>
      <c r="PV71" s="434"/>
      <c r="PW71" s="434"/>
      <c r="PX71" s="434"/>
      <c r="PY71" s="434"/>
      <c r="PZ71" s="434"/>
      <c r="QA71" s="434"/>
      <c r="QB71" s="435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</row>
    <row r="72" spans="1:533" ht="12" customHeight="1" x14ac:dyDescent="0.5">
      <c r="C72" s="571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3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  <c r="AT72" s="581"/>
      <c r="AU72" s="581"/>
      <c r="AV72" s="581"/>
      <c r="AW72" s="581"/>
      <c r="AX72" s="582"/>
      <c r="AY72" s="9"/>
      <c r="AZ72" s="9"/>
      <c r="BA72" s="9"/>
      <c r="BB72" s="571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88"/>
      <c r="BO72" s="588"/>
      <c r="BP72" s="588"/>
      <c r="BQ72" s="588"/>
      <c r="BR72" s="588"/>
      <c r="BS72" s="588"/>
      <c r="BT72" s="588"/>
      <c r="BU72" s="588"/>
      <c r="BV72" s="588"/>
      <c r="BW72" s="588"/>
      <c r="BX72" s="588"/>
      <c r="BY72" s="588"/>
      <c r="BZ72" s="588"/>
      <c r="CA72" s="588"/>
      <c r="CB72" s="588"/>
      <c r="CC72" s="588"/>
      <c r="CD72" s="588"/>
      <c r="CE72" s="588"/>
      <c r="CF72" s="588"/>
      <c r="CG72" s="588"/>
      <c r="CH72" s="588"/>
      <c r="CI72" s="588"/>
      <c r="CJ72" s="588"/>
      <c r="CK72" s="589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2"/>
      <c r="DE72" s="32"/>
      <c r="DF72" s="32"/>
      <c r="DG72" s="32"/>
      <c r="DH72" s="32"/>
      <c r="DI72" s="32"/>
      <c r="DJ72" s="32"/>
      <c r="DK72" s="3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4"/>
      <c r="FY72" s="424"/>
      <c r="FZ72" s="425"/>
      <c r="GA72" s="425"/>
      <c r="GB72" s="425"/>
      <c r="GC72" s="425"/>
      <c r="GD72" s="425"/>
      <c r="GE72" s="425"/>
      <c r="GF72" s="425"/>
      <c r="GG72" s="425"/>
      <c r="GH72" s="425"/>
      <c r="GI72" s="425"/>
      <c r="GJ72" s="425"/>
      <c r="GK72" s="425"/>
      <c r="GL72" s="425"/>
      <c r="GM72" s="425"/>
      <c r="GN72" s="425"/>
      <c r="GO72" s="425"/>
      <c r="GP72" s="425"/>
      <c r="GQ72" s="425"/>
      <c r="GR72" s="425"/>
      <c r="GS72" s="426"/>
      <c r="GT72" s="433"/>
      <c r="GU72" s="434"/>
      <c r="GV72" s="434"/>
      <c r="GW72" s="434"/>
      <c r="GX72" s="434"/>
      <c r="GY72" s="434"/>
      <c r="GZ72" s="434"/>
      <c r="HA72" s="434"/>
      <c r="HB72" s="434"/>
      <c r="HC72" s="434"/>
      <c r="HD72" s="434"/>
      <c r="HE72" s="434"/>
      <c r="HF72" s="434"/>
      <c r="HG72" s="434"/>
      <c r="HH72" s="434"/>
      <c r="HI72" s="434"/>
      <c r="HJ72" s="434"/>
      <c r="HK72" s="434"/>
      <c r="HL72" s="434"/>
      <c r="HM72" s="434"/>
      <c r="HN72" s="434"/>
      <c r="HO72" s="434"/>
      <c r="HP72" s="434"/>
      <c r="HQ72" s="434"/>
      <c r="HR72" s="434"/>
      <c r="HS72" s="434"/>
      <c r="HT72" s="435"/>
      <c r="HU72" s="9"/>
      <c r="HV72" s="9"/>
      <c r="HW72" s="9"/>
      <c r="HX72" s="442"/>
      <c r="HY72" s="443"/>
      <c r="HZ72" s="443"/>
      <c r="IA72" s="443"/>
      <c r="IB72" s="443"/>
      <c r="IC72" s="443"/>
      <c r="ID72" s="443"/>
      <c r="IE72" s="443"/>
      <c r="IF72" s="443"/>
      <c r="IG72" s="443"/>
      <c r="IH72" s="443"/>
      <c r="II72" s="444"/>
      <c r="IJ72" s="433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5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T72" s="424"/>
      <c r="MU72" s="425"/>
      <c r="MV72" s="425"/>
      <c r="MW72" s="425"/>
      <c r="MX72" s="425"/>
      <c r="MY72" s="425"/>
      <c r="MZ72" s="425"/>
      <c r="NA72" s="425"/>
      <c r="NB72" s="425"/>
      <c r="NC72" s="425"/>
      <c r="ND72" s="425"/>
      <c r="NE72" s="425"/>
      <c r="NF72" s="425"/>
      <c r="NG72" s="425"/>
      <c r="NH72" s="425"/>
      <c r="NI72" s="425"/>
      <c r="NJ72" s="425"/>
      <c r="NK72" s="425"/>
      <c r="NL72" s="425"/>
      <c r="NM72" s="425"/>
      <c r="NN72" s="426"/>
      <c r="NO72" s="433"/>
      <c r="NP72" s="434"/>
      <c r="NQ72" s="434"/>
      <c r="NR72" s="434"/>
      <c r="NS72" s="434"/>
      <c r="NT72" s="434"/>
      <c r="NU72" s="434"/>
      <c r="NV72" s="434"/>
      <c r="NW72" s="434"/>
      <c r="NX72" s="434"/>
      <c r="NY72" s="434"/>
      <c r="NZ72" s="434"/>
      <c r="OA72" s="434"/>
      <c r="OB72" s="434"/>
      <c r="OC72" s="434"/>
      <c r="OD72" s="434"/>
      <c r="OE72" s="434"/>
      <c r="OF72" s="434"/>
      <c r="OG72" s="434"/>
      <c r="OH72" s="434"/>
      <c r="OI72" s="434"/>
      <c r="OJ72" s="434"/>
      <c r="OK72" s="434"/>
      <c r="OL72" s="434"/>
      <c r="OM72" s="434"/>
      <c r="ON72" s="434"/>
      <c r="OO72" s="435"/>
      <c r="OP72" s="9"/>
      <c r="OQ72" s="9"/>
      <c r="OR72" s="9"/>
      <c r="OS72" s="442"/>
      <c r="OT72" s="443"/>
      <c r="OU72" s="443"/>
      <c r="OV72" s="443"/>
      <c r="OW72" s="443"/>
      <c r="OX72" s="443"/>
      <c r="OY72" s="443"/>
      <c r="OZ72" s="443"/>
      <c r="PA72" s="443"/>
      <c r="PB72" s="443"/>
      <c r="PC72" s="443"/>
      <c r="PD72" s="444"/>
      <c r="PE72" s="433"/>
      <c r="PF72" s="434"/>
      <c r="PG72" s="434"/>
      <c r="PH72" s="434"/>
      <c r="PI72" s="434"/>
      <c r="PJ72" s="434"/>
      <c r="PK72" s="434"/>
      <c r="PL72" s="434"/>
      <c r="PM72" s="434"/>
      <c r="PN72" s="434"/>
      <c r="PO72" s="434"/>
      <c r="PP72" s="434"/>
      <c r="PQ72" s="434"/>
      <c r="PR72" s="434"/>
      <c r="PS72" s="434"/>
      <c r="PT72" s="434"/>
      <c r="PU72" s="434"/>
      <c r="PV72" s="434"/>
      <c r="PW72" s="434"/>
      <c r="PX72" s="434"/>
      <c r="PY72" s="434"/>
      <c r="PZ72" s="434"/>
      <c r="QA72" s="434"/>
      <c r="QB72" s="435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</row>
    <row r="73" spans="1:533" ht="12" customHeight="1" thickBot="1" x14ac:dyDescent="0.55000000000000004"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6"/>
      <c r="X73" s="583"/>
      <c r="Y73" s="584"/>
      <c r="Z73" s="584"/>
      <c r="AA73" s="584"/>
      <c r="AB73" s="584"/>
      <c r="AC73" s="584"/>
      <c r="AD73" s="584"/>
      <c r="AE73" s="584"/>
      <c r="AF73" s="584"/>
      <c r="AG73" s="584"/>
      <c r="AH73" s="584"/>
      <c r="AI73" s="584"/>
      <c r="AJ73" s="584"/>
      <c r="AK73" s="584"/>
      <c r="AL73" s="584"/>
      <c r="AM73" s="584"/>
      <c r="AN73" s="584"/>
      <c r="AO73" s="584"/>
      <c r="AP73" s="584"/>
      <c r="AQ73" s="584"/>
      <c r="AR73" s="584"/>
      <c r="AS73" s="584"/>
      <c r="AT73" s="584"/>
      <c r="AU73" s="584"/>
      <c r="AV73" s="584"/>
      <c r="AW73" s="584"/>
      <c r="AX73" s="585"/>
      <c r="AY73" s="9"/>
      <c r="AZ73" s="9"/>
      <c r="BA73" s="9"/>
      <c r="BB73" s="574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90"/>
      <c r="BO73" s="590"/>
      <c r="BP73" s="590"/>
      <c r="BQ73" s="590"/>
      <c r="BR73" s="590"/>
      <c r="BS73" s="590"/>
      <c r="BT73" s="590"/>
      <c r="BU73" s="590"/>
      <c r="BV73" s="590"/>
      <c r="BW73" s="590"/>
      <c r="BX73" s="590"/>
      <c r="BY73" s="590"/>
      <c r="BZ73" s="590"/>
      <c r="CA73" s="590"/>
      <c r="CB73" s="590"/>
      <c r="CC73" s="590"/>
      <c r="CD73" s="590"/>
      <c r="CE73" s="590"/>
      <c r="CF73" s="590"/>
      <c r="CG73" s="590"/>
      <c r="CH73" s="590"/>
      <c r="CI73" s="590"/>
      <c r="CJ73" s="590"/>
      <c r="CK73" s="591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2"/>
      <c r="DE73" s="32"/>
      <c r="DF73" s="32"/>
      <c r="DG73" s="32"/>
      <c r="DH73" s="32"/>
      <c r="DI73" s="32"/>
      <c r="DJ73" s="32"/>
      <c r="DK73" s="3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4"/>
      <c r="FY73" s="427"/>
      <c r="FZ73" s="428"/>
      <c r="GA73" s="428"/>
      <c r="GB73" s="428"/>
      <c r="GC73" s="428"/>
      <c r="GD73" s="428"/>
      <c r="GE73" s="428"/>
      <c r="GF73" s="428"/>
      <c r="GG73" s="428"/>
      <c r="GH73" s="428"/>
      <c r="GI73" s="428"/>
      <c r="GJ73" s="428"/>
      <c r="GK73" s="428"/>
      <c r="GL73" s="428"/>
      <c r="GM73" s="428"/>
      <c r="GN73" s="428"/>
      <c r="GO73" s="428"/>
      <c r="GP73" s="428"/>
      <c r="GQ73" s="428"/>
      <c r="GR73" s="428"/>
      <c r="GS73" s="429"/>
      <c r="GT73" s="436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8"/>
      <c r="HU73" s="9"/>
      <c r="HV73" s="9"/>
      <c r="HW73" s="9"/>
      <c r="HX73" s="445"/>
      <c r="HY73" s="446"/>
      <c r="HZ73" s="446"/>
      <c r="IA73" s="446"/>
      <c r="IB73" s="446"/>
      <c r="IC73" s="446"/>
      <c r="ID73" s="446"/>
      <c r="IE73" s="446"/>
      <c r="IF73" s="446"/>
      <c r="IG73" s="446"/>
      <c r="IH73" s="446"/>
      <c r="II73" s="447"/>
      <c r="IJ73" s="436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  <c r="IX73" s="437"/>
      <c r="IY73" s="437"/>
      <c r="IZ73" s="437"/>
      <c r="JA73" s="437"/>
      <c r="JB73" s="437"/>
      <c r="JC73" s="437"/>
      <c r="JD73" s="437"/>
      <c r="JE73" s="437"/>
      <c r="JF73" s="437"/>
      <c r="JG73" s="438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T73" s="427"/>
      <c r="MU73" s="428"/>
      <c r="MV73" s="428"/>
      <c r="MW73" s="428"/>
      <c r="MX73" s="428"/>
      <c r="MY73" s="428"/>
      <c r="MZ73" s="428"/>
      <c r="NA73" s="428"/>
      <c r="NB73" s="428"/>
      <c r="NC73" s="428"/>
      <c r="ND73" s="428"/>
      <c r="NE73" s="428"/>
      <c r="NF73" s="428"/>
      <c r="NG73" s="428"/>
      <c r="NH73" s="428"/>
      <c r="NI73" s="428"/>
      <c r="NJ73" s="428"/>
      <c r="NK73" s="428"/>
      <c r="NL73" s="428"/>
      <c r="NM73" s="428"/>
      <c r="NN73" s="429"/>
      <c r="NO73" s="436"/>
      <c r="NP73" s="437"/>
      <c r="NQ73" s="437"/>
      <c r="NR73" s="437"/>
      <c r="NS73" s="437"/>
      <c r="NT73" s="437"/>
      <c r="NU73" s="437"/>
      <c r="NV73" s="437"/>
      <c r="NW73" s="437"/>
      <c r="NX73" s="437"/>
      <c r="NY73" s="437"/>
      <c r="NZ73" s="437"/>
      <c r="OA73" s="437"/>
      <c r="OB73" s="437"/>
      <c r="OC73" s="437"/>
      <c r="OD73" s="437"/>
      <c r="OE73" s="437"/>
      <c r="OF73" s="437"/>
      <c r="OG73" s="437"/>
      <c r="OH73" s="437"/>
      <c r="OI73" s="437"/>
      <c r="OJ73" s="437"/>
      <c r="OK73" s="437"/>
      <c r="OL73" s="437"/>
      <c r="OM73" s="437"/>
      <c r="ON73" s="437"/>
      <c r="OO73" s="438"/>
      <c r="OP73" s="9"/>
      <c r="OQ73" s="9"/>
      <c r="OR73" s="9"/>
      <c r="OS73" s="445"/>
      <c r="OT73" s="446"/>
      <c r="OU73" s="446"/>
      <c r="OV73" s="446"/>
      <c r="OW73" s="446"/>
      <c r="OX73" s="446"/>
      <c r="OY73" s="446"/>
      <c r="OZ73" s="446"/>
      <c r="PA73" s="446"/>
      <c r="PB73" s="446"/>
      <c r="PC73" s="446"/>
      <c r="PD73" s="447"/>
      <c r="PE73" s="436"/>
      <c r="PF73" s="437"/>
      <c r="PG73" s="437"/>
      <c r="PH73" s="437"/>
      <c r="PI73" s="437"/>
      <c r="PJ73" s="437"/>
      <c r="PK73" s="437"/>
      <c r="PL73" s="437"/>
      <c r="PM73" s="437"/>
      <c r="PN73" s="437"/>
      <c r="PO73" s="437"/>
      <c r="PP73" s="437"/>
      <c r="PQ73" s="437"/>
      <c r="PR73" s="437"/>
      <c r="PS73" s="437"/>
      <c r="PT73" s="437"/>
      <c r="PU73" s="437"/>
      <c r="PV73" s="437"/>
      <c r="PW73" s="437"/>
      <c r="PX73" s="437"/>
      <c r="PY73" s="437"/>
      <c r="PZ73" s="437"/>
      <c r="QA73" s="437"/>
      <c r="QB73" s="438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</row>
    <row r="74" spans="1:533" ht="12" customHeight="1" thickBot="1" x14ac:dyDescent="0.45">
      <c r="C74" s="2"/>
      <c r="D74" s="2"/>
      <c r="E74" s="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2"/>
      <c r="DE74" s="32"/>
      <c r="DF74" s="32"/>
      <c r="DG74" s="32"/>
      <c r="DH74" s="32"/>
      <c r="DI74" s="32"/>
      <c r="DJ74" s="32"/>
      <c r="DK74" s="3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4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</row>
    <row r="75" spans="1:533" ht="25.5" customHeight="1" x14ac:dyDescent="0.4">
      <c r="C75" s="658" t="s">
        <v>72</v>
      </c>
      <c r="D75" s="659"/>
      <c r="E75" s="659"/>
      <c r="F75" s="659"/>
      <c r="G75" s="659"/>
      <c r="H75" s="660"/>
      <c r="I75" s="595" t="s">
        <v>21</v>
      </c>
      <c r="J75" s="569"/>
      <c r="K75" s="569"/>
      <c r="L75" s="570"/>
      <c r="M75" s="597" t="s">
        <v>12</v>
      </c>
      <c r="N75" s="569"/>
      <c r="O75" s="569"/>
      <c r="P75" s="598"/>
      <c r="Q75" s="568" t="s">
        <v>23</v>
      </c>
      <c r="R75" s="569"/>
      <c r="S75" s="569"/>
      <c r="T75" s="569"/>
      <c r="U75" s="569"/>
      <c r="V75" s="569"/>
      <c r="W75" s="569"/>
      <c r="X75" s="569"/>
      <c r="Y75" s="569"/>
      <c r="Z75" s="569"/>
      <c r="AA75" s="569"/>
      <c r="AB75" s="569"/>
      <c r="AC75" s="569"/>
      <c r="AD75" s="569"/>
      <c r="AE75" s="569"/>
      <c r="AF75" s="569"/>
      <c r="AG75" s="598"/>
      <c r="AH75" s="276" t="s">
        <v>68</v>
      </c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 t="s">
        <v>24</v>
      </c>
      <c r="BN75" s="277"/>
      <c r="BO75" s="277"/>
      <c r="BP75" s="277"/>
      <c r="BQ75" s="277"/>
      <c r="BR75" s="277"/>
      <c r="BS75" s="277" t="s">
        <v>69</v>
      </c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 t="s">
        <v>24</v>
      </c>
      <c r="CY75" s="277"/>
      <c r="CZ75" s="277"/>
      <c r="DA75" s="277"/>
      <c r="DB75" s="277"/>
      <c r="DC75" s="278"/>
      <c r="DD75" s="493" t="s">
        <v>74</v>
      </c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5"/>
      <c r="DZ75" s="493" t="s">
        <v>35</v>
      </c>
      <c r="EA75" s="494"/>
      <c r="EB75" s="494"/>
      <c r="EC75" s="494"/>
      <c r="ED75" s="494"/>
      <c r="EE75" s="494"/>
      <c r="EF75" s="494"/>
      <c r="EG75" s="494"/>
      <c r="EH75" s="494"/>
      <c r="EI75" s="494"/>
      <c r="EJ75" s="494"/>
      <c r="EK75" s="494"/>
      <c r="EL75" s="494"/>
      <c r="EM75" s="494"/>
      <c r="EN75" s="494"/>
      <c r="EO75" s="494"/>
      <c r="EP75" s="494"/>
      <c r="EQ75" s="494"/>
      <c r="ER75" s="494"/>
      <c r="ES75" s="494"/>
      <c r="ET75" s="494"/>
      <c r="EU75" s="494"/>
      <c r="EV75" s="494"/>
      <c r="EW75" s="494"/>
      <c r="EX75" s="495"/>
      <c r="EY75" s="276" t="s">
        <v>32</v>
      </c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8"/>
      <c r="FU75" s="4"/>
      <c r="FY75" s="526" t="s">
        <v>72</v>
      </c>
      <c r="FZ75" s="527"/>
      <c r="GA75" s="527"/>
      <c r="GB75" s="527"/>
      <c r="GC75" s="527"/>
      <c r="GD75" s="528"/>
      <c r="GE75" s="595" t="s">
        <v>21</v>
      </c>
      <c r="GF75" s="569"/>
      <c r="GG75" s="569"/>
      <c r="GH75" s="570"/>
      <c r="GI75" s="597" t="s">
        <v>12</v>
      </c>
      <c r="GJ75" s="569"/>
      <c r="GK75" s="569"/>
      <c r="GL75" s="598"/>
      <c r="GM75" s="568" t="s">
        <v>23</v>
      </c>
      <c r="GN75" s="569"/>
      <c r="GO75" s="569"/>
      <c r="GP75" s="569"/>
      <c r="GQ75" s="569"/>
      <c r="GR75" s="569"/>
      <c r="GS75" s="569"/>
      <c r="GT75" s="569"/>
      <c r="GU75" s="569"/>
      <c r="GV75" s="569"/>
      <c r="GW75" s="569"/>
      <c r="GX75" s="569"/>
      <c r="GY75" s="569"/>
      <c r="GZ75" s="569"/>
      <c r="HA75" s="569"/>
      <c r="HB75" s="569"/>
      <c r="HC75" s="598"/>
      <c r="HD75" s="191" t="s">
        <v>68</v>
      </c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 t="s">
        <v>24</v>
      </c>
      <c r="IJ75" s="192"/>
      <c r="IK75" s="192"/>
      <c r="IL75" s="192"/>
      <c r="IM75" s="192"/>
      <c r="IN75" s="192"/>
      <c r="IO75" s="192" t="s">
        <v>69</v>
      </c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 t="s">
        <v>24</v>
      </c>
      <c r="JU75" s="192"/>
      <c r="JV75" s="192"/>
      <c r="JW75" s="192"/>
      <c r="JX75" s="192"/>
      <c r="JY75" s="193"/>
      <c r="JZ75" s="493" t="s">
        <v>74</v>
      </c>
      <c r="KA75" s="494"/>
      <c r="KB75" s="494"/>
      <c r="KC75" s="494"/>
      <c r="KD75" s="494"/>
      <c r="KE75" s="494"/>
      <c r="KF75" s="494"/>
      <c r="KG75" s="494"/>
      <c r="KH75" s="494"/>
      <c r="KI75" s="494"/>
      <c r="KJ75" s="494"/>
      <c r="KK75" s="494"/>
      <c r="KL75" s="494"/>
      <c r="KM75" s="494"/>
      <c r="KN75" s="494"/>
      <c r="KO75" s="494"/>
      <c r="KP75" s="494"/>
      <c r="KQ75" s="494"/>
      <c r="KR75" s="494"/>
      <c r="KS75" s="494"/>
      <c r="KT75" s="494"/>
      <c r="KU75" s="495"/>
      <c r="KV75" s="493" t="s">
        <v>35</v>
      </c>
      <c r="KW75" s="494"/>
      <c r="KX75" s="494"/>
      <c r="KY75" s="494"/>
      <c r="KZ75" s="494"/>
      <c r="LA75" s="494"/>
      <c r="LB75" s="494"/>
      <c r="LC75" s="494"/>
      <c r="LD75" s="494"/>
      <c r="LE75" s="494"/>
      <c r="LF75" s="494"/>
      <c r="LG75" s="494"/>
      <c r="LH75" s="494"/>
      <c r="LI75" s="494"/>
      <c r="LJ75" s="494"/>
      <c r="LK75" s="494"/>
      <c r="LL75" s="494"/>
      <c r="LM75" s="494"/>
      <c r="LN75" s="494"/>
      <c r="LO75" s="494"/>
      <c r="LP75" s="494"/>
      <c r="LQ75" s="494"/>
      <c r="LR75" s="494"/>
      <c r="LS75" s="494"/>
      <c r="LT75" s="495"/>
      <c r="LU75" s="276" t="s">
        <v>32</v>
      </c>
      <c r="LV75" s="277"/>
      <c r="LW75" s="277"/>
      <c r="LX75" s="277"/>
      <c r="LY75" s="277"/>
      <c r="LZ75" s="277"/>
      <c r="MA75" s="277"/>
      <c r="MB75" s="277"/>
      <c r="MC75" s="277"/>
      <c r="MD75" s="277"/>
      <c r="ME75" s="277"/>
      <c r="MF75" s="277"/>
      <c r="MG75" s="277"/>
      <c r="MH75" s="277"/>
      <c r="MI75" s="277"/>
      <c r="MJ75" s="277"/>
      <c r="MK75" s="277"/>
      <c r="ML75" s="277"/>
      <c r="MM75" s="277"/>
      <c r="MN75" s="277"/>
      <c r="MO75" s="277"/>
      <c r="MP75" s="278"/>
      <c r="MQ75" s="4"/>
      <c r="MT75" s="526" t="s">
        <v>72</v>
      </c>
      <c r="MU75" s="527"/>
      <c r="MV75" s="527"/>
      <c r="MW75" s="527"/>
      <c r="MX75" s="527"/>
      <c r="MY75" s="528"/>
      <c r="MZ75" s="532" t="s">
        <v>21</v>
      </c>
      <c r="NA75" s="422"/>
      <c r="NB75" s="422"/>
      <c r="NC75" s="533"/>
      <c r="ND75" s="537" t="s">
        <v>12</v>
      </c>
      <c r="NE75" s="422"/>
      <c r="NF75" s="422"/>
      <c r="NG75" s="538"/>
      <c r="NH75" s="421" t="s">
        <v>23</v>
      </c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538"/>
      <c r="NY75" s="250" t="s">
        <v>68</v>
      </c>
      <c r="NZ75" s="251"/>
      <c r="OA75" s="251"/>
      <c r="OB75" s="251"/>
      <c r="OC75" s="251"/>
      <c r="OD75" s="251"/>
      <c r="OE75" s="251"/>
      <c r="OF75" s="251"/>
      <c r="OG75" s="251"/>
      <c r="OH75" s="251"/>
      <c r="OI75" s="251"/>
      <c r="OJ75" s="251"/>
      <c r="OK75" s="251"/>
      <c r="OL75" s="251"/>
      <c r="OM75" s="251"/>
      <c r="ON75" s="251"/>
      <c r="OO75" s="251"/>
      <c r="OP75" s="251"/>
      <c r="OQ75" s="251"/>
      <c r="OR75" s="251"/>
      <c r="OS75" s="251"/>
      <c r="OT75" s="251"/>
      <c r="OU75" s="251"/>
      <c r="OV75" s="251"/>
      <c r="OW75" s="251"/>
      <c r="OX75" s="251"/>
      <c r="OY75" s="251"/>
      <c r="OZ75" s="251"/>
      <c r="PA75" s="251"/>
      <c r="PB75" s="251"/>
      <c r="PC75" s="542"/>
      <c r="PD75" s="543" t="s">
        <v>24</v>
      </c>
      <c r="PE75" s="251"/>
      <c r="PF75" s="251"/>
      <c r="PG75" s="251"/>
      <c r="PH75" s="251"/>
      <c r="PI75" s="542"/>
      <c r="PJ75" s="543" t="s">
        <v>69</v>
      </c>
      <c r="PK75" s="251"/>
      <c r="PL75" s="251"/>
      <c r="PM75" s="251"/>
      <c r="PN75" s="251"/>
      <c r="PO75" s="251"/>
      <c r="PP75" s="251"/>
      <c r="PQ75" s="251"/>
      <c r="PR75" s="251"/>
      <c r="PS75" s="251"/>
      <c r="PT75" s="251"/>
      <c r="PU75" s="251"/>
      <c r="PV75" s="251"/>
      <c r="PW75" s="251"/>
      <c r="PX75" s="251"/>
      <c r="PY75" s="251"/>
      <c r="PZ75" s="251"/>
      <c r="QA75" s="251"/>
      <c r="QB75" s="251"/>
      <c r="QC75" s="251"/>
      <c r="QD75" s="251"/>
      <c r="QE75" s="251"/>
      <c r="QF75" s="251"/>
      <c r="QG75" s="251"/>
      <c r="QH75" s="251"/>
      <c r="QI75" s="251"/>
      <c r="QJ75" s="251"/>
      <c r="QK75" s="251"/>
      <c r="QL75" s="251"/>
      <c r="QM75" s="251"/>
      <c r="QN75" s="542"/>
      <c r="QO75" s="543" t="s">
        <v>24</v>
      </c>
      <c r="QP75" s="251"/>
      <c r="QQ75" s="251"/>
      <c r="QR75" s="251"/>
      <c r="QS75" s="251"/>
      <c r="QT75" s="252"/>
      <c r="QU75" s="493" t="s">
        <v>74</v>
      </c>
      <c r="QV75" s="494"/>
      <c r="QW75" s="494"/>
      <c r="QX75" s="494"/>
      <c r="QY75" s="494"/>
      <c r="QZ75" s="494"/>
      <c r="RA75" s="494"/>
      <c r="RB75" s="494"/>
      <c r="RC75" s="494"/>
      <c r="RD75" s="494"/>
      <c r="RE75" s="494"/>
      <c r="RF75" s="494"/>
      <c r="RG75" s="494"/>
      <c r="RH75" s="494"/>
      <c r="RI75" s="494"/>
      <c r="RJ75" s="494"/>
      <c r="RK75" s="494"/>
      <c r="RL75" s="494"/>
      <c r="RM75" s="494"/>
      <c r="RN75" s="494"/>
      <c r="RO75" s="494"/>
      <c r="RP75" s="495"/>
      <c r="RQ75" s="493" t="s">
        <v>35</v>
      </c>
      <c r="RR75" s="494"/>
      <c r="RS75" s="494"/>
      <c r="RT75" s="494"/>
      <c r="RU75" s="494"/>
      <c r="RV75" s="494"/>
      <c r="RW75" s="494"/>
      <c r="RX75" s="494"/>
      <c r="RY75" s="494"/>
      <c r="RZ75" s="494"/>
      <c r="SA75" s="494"/>
      <c r="SB75" s="494"/>
      <c r="SC75" s="494"/>
      <c r="SD75" s="494"/>
      <c r="SE75" s="494"/>
      <c r="SF75" s="494"/>
      <c r="SG75" s="494"/>
      <c r="SH75" s="494"/>
      <c r="SI75" s="494"/>
      <c r="SJ75" s="494"/>
      <c r="SK75" s="494"/>
      <c r="SL75" s="494"/>
      <c r="SM75" s="494"/>
      <c r="SN75" s="494"/>
      <c r="SO75" s="495"/>
      <c r="SP75" s="493" t="s">
        <v>32</v>
      </c>
      <c r="SQ75" s="494"/>
      <c r="SR75" s="494"/>
      <c r="SS75" s="494"/>
      <c r="ST75" s="494"/>
      <c r="SU75" s="494"/>
      <c r="SV75" s="494"/>
      <c r="SW75" s="494"/>
      <c r="SX75" s="494"/>
      <c r="SY75" s="494"/>
      <c r="SZ75" s="494"/>
      <c r="TA75" s="494"/>
      <c r="TB75" s="494"/>
      <c r="TC75" s="494"/>
      <c r="TD75" s="494"/>
      <c r="TE75" s="494"/>
      <c r="TF75" s="494"/>
      <c r="TG75" s="494"/>
      <c r="TH75" s="494"/>
      <c r="TI75" s="494"/>
      <c r="TJ75" s="494"/>
      <c r="TK75" s="495"/>
      <c r="TL75" s="4"/>
      <c r="TM75" s="4"/>
    </row>
    <row r="76" spans="1:533" ht="25.5" customHeight="1" thickBot="1" x14ac:dyDescent="0.45">
      <c r="C76" s="661"/>
      <c r="D76" s="662"/>
      <c r="E76" s="662"/>
      <c r="F76" s="662"/>
      <c r="G76" s="662"/>
      <c r="H76" s="663"/>
      <c r="I76" s="664"/>
      <c r="J76" s="644"/>
      <c r="K76" s="644"/>
      <c r="L76" s="665"/>
      <c r="M76" s="643"/>
      <c r="N76" s="644"/>
      <c r="O76" s="644"/>
      <c r="P76" s="645"/>
      <c r="Q76" s="666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5"/>
      <c r="AH76" s="88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90"/>
      <c r="DD76" s="100" t="s">
        <v>30</v>
      </c>
      <c r="DE76" s="101"/>
      <c r="DF76" s="101"/>
      <c r="DG76" s="101"/>
      <c r="DH76" s="101"/>
      <c r="DI76" s="101"/>
      <c r="DJ76" s="101"/>
      <c r="DK76" s="101"/>
      <c r="DL76" s="101"/>
      <c r="DM76" s="101"/>
      <c r="DN76" s="497">
        <v>0.1</v>
      </c>
      <c r="DO76" s="173"/>
      <c r="DP76" s="173"/>
      <c r="DQ76" s="498" t="s">
        <v>0</v>
      </c>
      <c r="DR76" s="173"/>
      <c r="DS76" s="173"/>
      <c r="DT76" s="173"/>
      <c r="DU76" s="173"/>
      <c r="DV76" s="173"/>
      <c r="DW76" s="173"/>
      <c r="DX76" s="173"/>
      <c r="DY76" s="499"/>
      <c r="DZ76" s="100" t="s">
        <v>30</v>
      </c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497">
        <v>0.1</v>
      </c>
      <c r="EN76" s="173"/>
      <c r="EO76" s="173"/>
      <c r="EP76" s="498" t="s">
        <v>0</v>
      </c>
      <c r="EQ76" s="173"/>
      <c r="ER76" s="173"/>
      <c r="ES76" s="173"/>
      <c r="ET76" s="173"/>
      <c r="EU76" s="173"/>
      <c r="EV76" s="173"/>
      <c r="EW76" s="173"/>
      <c r="EX76" s="499"/>
      <c r="EY76" s="88" t="s">
        <v>30</v>
      </c>
      <c r="EZ76" s="89"/>
      <c r="FA76" s="89"/>
      <c r="FB76" s="89"/>
      <c r="FC76" s="89"/>
      <c r="FD76" s="89"/>
      <c r="FE76" s="89"/>
      <c r="FF76" s="89"/>
      <c r="FG76" s="89"/>
      <c r="FH76" s="89"/>
      <c r="FI76" s="497">
        <v>0.1</v>
      </c>
      <c r="FJ76" s="173"/>
      <c r="FK76" s="173"/>
      <c r="FL76" s="89" t="s">
        <v>0</v>
      </c>
      <c r="FM76" s="89"/>
      <c r="FN76" s="89"/>
      <c r="FO76" s="89"/>
      <c r="FP76" s="89"/>
      <c r="FQ76" s="89"/>
      <c r="FR76" s="89"/>
      <c r="FS76" s="89"/>
      <c r="FT76" s="90"/>
      <c r="FU76" s="4"/>
      <c r="FY76" s="592"/>
      <c r="FZ76" s="593"/>
      <c r="GA76" s="593"/>
      <c r="GB76" s="593"/>
      <c r="GC76" s="593"/>
      <c r="GD76" s="594"/>
      <c r="GE76" s="596"/>
      <c r="GF76" s="572"/>
      <c r="GG76" s="572"/>
      <c r="GH76" s="573"/>
      <c r="GI76" s="599"/>
      <c r="GJ76" s="572"/>
      <c r="GK76" s="572"/>
      <c r="GL76" s="600"/>
      <c r="GM76" s="571"/>
      <c r="GN76" s="572"/>
      <c r="GO76" s="572"/>
      <c r="GP76" s="572"/>
      <c r="GQ76" s="572"/>
      <c r="GR76" s="572"/>
      <c r="GS76" s="572"/>
      <c r="GT76" s="572"/>
      <c r="GU76" s="572"/>
      <c r="GV76" s="572"/>
      <c r="GW76" s="572"/>
      <c r="GX76" s="572"/>
      <c r="GY76" s="572"/>
      <c r="GZ76" s="572"/>
      <c r="HA76" s="572"/>
      <c r="HB76" s="572"/>
      <c r="HC76" s="600"/>
      <c r="HD76" s="59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194"/>
      <c r="JZ76" s="172" t="s">
        <v>30</v>
      </c>
      <c r="KA76" s="173"/>
      <c r="KB76" s="173"/>
      <c r="KC76" s="173"/>
      <c r="KD76" s="173"/>
      <c r="KE76" s="173"/>
      <c r="KF76" s="173"/>
      <c r="KG76" s="173"/>
      <c r="KH76" s="173"/>
      <c r="KI76" s="173"/>
      <c r="KJ76" s="497">
        <v>0.1</v>
      </c>
      <c r="KK76" s="173"/>
      <c r="KL76" s="173"/>
      <c r="KM76" s="498" t="s">
        <v>0</v>
      </c>
      <c r="KN76" s="173"/>
      <c r="KO76" s="173"/>
      <c r="KP76" s="173"/>
      <c r="KQ76" s="173"/>
      <c r="KR76" s="173"/>
      <c r="KS76" s="173"/>
      <c r="KT76" s="173"/>
      <c r="KU76" s="499"/>
      <c r="KV76" s="172" t="s">
        <v>30</v>
      </c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497">
        <v>0.1</v>
      </c>
      <c r="LJ76" s="173"/>
      <c r="LK76" s="173"/>
      <c r="LL76" s="498" t="s">
        <v>0</v>
      </c>
      <c r="LM76" s="173"/>
      <c r="LN76" s="173"/>
      <c r="LO76" s="173"/>
      <c r="LP76" s="173"/>
      <c r="LQ76" s="173"/>
      <c r="LR76" s="173"/>
      <c r="LS76" s="173"/>
      <c r="LT76" s="499"/>
      <c r="LU76" s="88" t="s">
        <v>30</v>
      </c>
      <c r="LV76" s="89"/>
      <c r="LW76" s="89"/>
      <c r="LX76" s="89"/>
      <c r="LY76" s="89"/>
      <c r="LZ76" s="89"/>
      <c r="MA76" s="89"/>
      <c r="MB76" s="89"/>
      <c r="MC76" s="89"/>
      <c r="MD76" s="89"/>
      <c r="ME76" s="497">
        <v>0.1</v>
      </c>
      <c r="MF76" s="173"/>
      <c r="MG76" s="173"/>
      <c r="MH76" s="89" t="s">
        <v>0</v>
      </c>
      <c r="MI76" s="89"/>
      <c r="MJ76" s="89"/>
      <c r="MK76" s="89"/>
      <c r="ML76" s="89"/>
      <c r="MM76" s="89"/>
      <c r="MN76" s="89"/>
      <c r="MO76" s="89"/>
      <c r="MP76" s="90"/>
      <c r="MQ76" s="4"/>
      <c r="MT76" s="529"/>
      <c r="MU76" s="530"/>
      <c r="MV76" s="530"/>
      <c r="MW76" s="530"/>
      <c r="MX76" s="530"/>
      <c r="MY76" s="531"/>
      <c r="MZ76" s="534"/>
      <c r="NA76" s="535"/>
      <c r="NB76" s="535"/>
      <c r="NC76" s="536"/>
      <c r="ND76" s="539"/>
      <c r="NE76" s="535"/>
      <c r="NF76" s="535"/>
      <c r="NG76" s="540"/>
      <c r="NH76" s="541"/>
      <c r="NI76" s="535"/>
      <c r="NJ76" s="535"/>
      <c r="NK76" s="535"/>
      <c r="NL76" s="535"/>
      <c r="NM76" s="535"/>
      <c r="NN76" s="535"/>
      <c r="NO76" s="535"/>
      <c r="NP76" s="535"/>
      <c r="NQ76" s="535"/>
      <c r="NR76" s="535"/>
      <c r="NS76" s="535"/>
      <c r="NT76" s="535"/>
      <c r="NU76" s="535"/>
      <c r="NV76" s="535"/>
      <c r="NW76" s="535"/>
      <c r="NX76" s="540"/>
      <c r="NY76" s="152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2"/>
      <c r="PD76" s="130"/>
      <c r="PE76" s="131"/>
      <c r="PF76" s="131"/>
      <c r="PG76" s="131"/>
      <c r="PH76" s="131"/>
      <c r="PI76" s="132"/>
      <c r="PJ76" s="130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2"/>
      <c r="QO76" s="130"/>
      <c r="QP76" s="131"/>
      <c r="QQ76" s="131"/>
      <c r="QR76" s="131"/>
      <c r="QS76" s="131"/>
      <c r="QT76" s="153"/>
      <c r="QU76" s="172" t="s">
        <v>30</v>
      </c>
      <c r="QV76" s="173"/>
      <c r="QW76" s="173"/>
      <c r="QX76" s="173"/>
      <c r="QY76" s="173"/>
      <c r="QZ76" s="173"/>
      <c r="RA76" s="173"/>
      <c r="RB76" s="173"/>
      <c r="RC76" s="173"/>
      <c r="RD76" s="496"/>
      <c r="RE76" s="497">
        <v>0.1</v>
      </c>
      <c r="RF76" s="173"/>
      <c r="RG76" s="173"/>
      <c r="RH76" s="498" t="s">
        <v>0</v>
      </c>
      <c r="RI76" s="173"/>
      <c r="RJ76" s="173"/>
      <c r="RK76" s="173"/>
      <c r="RL76" s="173"/>
      <c r="RM76" s="173"/>
      <c r="RN76" s="173"/>
      <c r="RO76" s="173"/>
      <c r="RP76" s="499"/>
      <c r="RQ76" s="172" t="s">
        <v>30</v>
      </c>
      <c r="RR76" s="173"/>
      <c r="RS76" s="173"/>
      <c r="RT76" s="173"/>
      <c r="RU76" s="173"/>
      <c r="RV76" s="173"/>
      <c r="RW76" s="173"/>
      <c r="RX76" s="173"/>
      <c r="RY76" s="173"/>
      <c r="RZ76" s="173"/>
      <c r="SA76" s="173"/>
      <c r="SB76" s="173"/>
      <c r="SC76" s="496"/>
      <c r="SD76" s="497">
        <v>0.1</v>
      </c>
      <c r="SE76" s="173"/>
      <c r="SF76" s="173"/>
      <c r="SG76" s="498" t="s">
        <v>0</v>
      </c>
      <c r="SH76" s="173"/>
      <c r="SI76" s="173"/>
      <c r="SJ76" s="173"/>
      <c r="SK76" s="173"/>
      <c r="SL76" s="173"/>
      <c r="SM76" s="173"/>
      <c r="SN76" s="173"/>
      <c r="SO76" s="499"/>
      <c r="SP76" s="172" t="s">
        <v>30</v>
      </c>
      <c r="SQ76" s="173"/>
      <c r="SR76" s="173"/>
      <c r="SS76" s="173"/>
      <c r="ST76" s="173"/>
      <c r="SU76" s="173"/>
      <c r="SV76" s="173"/>
      <c r="SW76" s="173"/>
      <c r="SX76" s="173"/>
      <c r="SY76" s="496"/>
      <c r="SZ76" s="497">
        <v>0.1</v>
      </c>
      <c r="TA76" s="173"/>
      <c r="TB76" s="173"/>
      <c r="TC76" s="498" t="s">
        <v>0</v>
      </c>
      <c r="TD76" s="173"/>
      <c r="TE76" s="173"/>
      <c r="TF76" s="173"/>
      <c r="TG76" s="173"/>
      <c r="TH76" s="173"/>
      <c r="TI76" s="173"/>
      <c r="TJ76" s="173"/>
      <c r="TK76" s="499"/>
      <c r="TL76" s="4"/>
      <c r="TM76" s="4"/>
    </row>
    <row r="77" spans="1:533" ht="19.5" customHeight="1" thickTop="1" x14ac:dyDescent="0.4">
      <c r="C77" s="672"/>
      <c r="D77" s="673"/>
      <c r="E77" s="673"/>
      <c r="F77" s="673"/>
      <c r="G77" s="673"/>
      <c r="H77" s="674"/>
      <c r="I77" s="676"/>
      <c r="J77" s="677"/>
      <c r="K77" s="677"/>
      <c r="L77" s="678"/>
      <c r="M77" s="679"/>
      <c r="N77" s="677"/>
      <c r="O77" s="677"/>
      <c r="P77" s="680"/>
      <c r="Q77" s="681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  <c r="AC77" s="682"/>
      <c r="AD77" s="682"/>
      <c r="AE77" s="682"/>
      <c r="AF77" s="682"/>
      <c r="AG77" s="683"/>
      <c r="AH77" s="628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01"/>
      <c r="AT77" s="601"/>
      <c r="AU77" s="601"/>
      <c r="AV77" s="601"/>
      <c r="AW77" s="601"/>
      <c r="AX77" s="601"/>
      <c r="AY77" s="601"/>
      <c r="AZ77" s="601"/>
      <c r="BA77" s="601"/>
      <c r="BB77" s="601"/>
      <c r="BC77" s="601"/>
      <c r="BD77" s="601"/>
      <c r="BE77" s="601"/>
      <c r="BF77" s="601"/>
      <c r="BG77" s="601"/>
      <c r="BH77" s="601"/>
      <c r="BI77" s="601"/>
      <c r="BJ77" s="601"/>
      <c r="BK77" s="601"/>
      <c r="BL77" s="601"/>
      <c r="BM77" s="601"/>
      <c r="BN77" s="601"/>
      <c r="BO77" s="601"/>
      <c r="BP77" s="601"/>
      <c r="BQ77" s="601"/>
      <c r="BR77" s="601"/>
      <c r="BS77" s="601"/>
      <c r="BT77" s="601"/>
      <c r="BU77" s="601"/>
      <c r="BV77" s="601"/>
      <c r="BW77" s="601"/>
      <c r="BX77" s="601"/>
      <c r="BY77" s="601"/>
      <c r="BZ77" s="601"/>
      <c r="CA77" s="601"/>
      <c r="CB77" s="601"/>
      <c r="CC77" s="601"/>
      <c r="CD77" s="601"/>
      <c r="CE77" s="601"/>
      <c r="CF77" s="601"/>
      <c r="CG77" s="601"/>
      <c r="CH77" s="601"/>
      <c r="CI77" s="601"/>
      <c r="CJ77" s="601"/>
      <c r="CK77" s="601"/>
      <c r="CL77" s="601"/>
      <c r="CM77" s="601"/>
      <c r="CN77" s="601"/>
      <c r="CO77" s="601"/>
      <c r="CP77" s="601"/>
      <c r="CQ77" s="601"/>
      <c r="CR77" s="601"/>
      <c r="CS77" s="601"/>
      <c r="CT77" s="601"/>
      <c r="CU77" s="601"/>
      <c r="CV77" s="601"/>
      <c r="CW77" s="601"/>
      <c r="CX77" s="601"/>
      <c r="CY77" s="601"/>
      <c r="CZ77" s="601"/>
      <c r="DA77" s="601"/>
      <c r="DB77" s="601"/>
      <c r="DC77" s="602"/>
      <c r="DD77" s="603"/>
      <c r="DE77" s="604"/>
      <c r="DF77" s="604"/>
      <c r="DG77" s="604"/>
      <c r="DH77" s="604"/>
      <c r="DI77" s="604"/>
      <c r="DJ77" s="604"/>
      <c r="DK77" s="604"/>
      <c r="DL77" s="604"/>
      <c r="DM77" s="605"/>
      <c r="DN77" s="486" t="e">
        <f>DD77/X70</f>
        <v>#DIV/0!</v>
      </c>
      <c r="DO77" s="486"/>
      <c r="DP77" s="486"/>
      <c r="DQ77" s="448">
        <f>DD77*0.1</f>
        <v>0</v>
      </c>
      <c r="DR77" s="449"/>
      <c r="DS77" s="449"/>
      <c r="DT77" s="449"/>
      <c r="DU77" s="449"/>
      <c r="DV77" s="449"/>
      <c r="DW77" s="449"/>
      <c r="DX77" s="449"/>
      <c r="DY77" s="449"/>
      <c r="DZ77" s="603"/>
      <c r="EA77" s="604"/>
      <c r="EB77" s="604"/>
      <c r="EC77" s="604"/>
      <c r="ED77" s="604"/>
      <c r="EE77" s="604"/>
      <c r="EF77" s="604"/>
      <c r="EG77" s="604"/>
      <c r="EH77" s="604"/>
      <c r="EI77" s="604"/>
      <c r="EJ77" s="604"/>
      <c r="EK77" s="604"/>
      <c r="EL77" s="605"/>
      <c r="EM77" s="486" t="e">
        <f>DZ77/X70</f>
        <v>#DIV/0!</v>
      </c>
      <c r="EN77" s="486"/>
      <c r="EO77" s="486"/>
      <c r="EP77" s="448">
        <f>DZ77*0.1</f>
        <v>0</v>
      </c>
      <c r="EQ77" s="449"/>
      <c r="ER77" s="449"/>
      <c r="ES77" s="449"/>
      <c r="ET77" s="449"/>
      <c r="EU77" s="449"/>
      <c r="EV77" s="449"/>
      <c r="EW77" s="449"/>
      <c r="EX77" s="450"/>
      <c r="EY77" s="544">
        <f>X70-DD77-DZ77</f>
        <v>0</v>
      </c>
      <c r="EZ77" s="545"/>
      <c r="FA77" s="545"/>
      <c r="FB77" s="545"/>
      <c r="FC77" s="545"/>
      <c r="FD77" s="545"/>
      <c r="FE77" s="545"/>
      <c r="FF77" s="545"/>
      <c r="FG77" s="545"/>
      <c r="FH77" s="545"/>
      <c r="FI77" s="485" t="e">
        <f>EY77/X70</f>
        <v>#DIV/0!</v>
      </c>
      <c r="FJ77" s="486"/>
      <c r="FK77" s="486"/>
      <c r="FL77" s="545">
        <f>EY77*0.1</f>
        <v>0</v>
      </c>
      <c r="FM77" s="545"/>
      <c r="FN77" s="545"/>
      <c r="FO77" s="545"/>
      <c r="FP77" s="545"/>
      <c r="FQ77" s="545"/>
      <c r="FR77" s="545"/>
      <c r="FS77" s="545"/>
      <c r="FT77" s="546"/>
      <c r="FU77" s="4"/>
      <c r="FY77" s="454" t="str">
        <f>IF(C77="","",C77)</f>
        <v/>
      </c>
      <c r="FZ77" s="455"/>
      <c r="GA77" s="455"/>
      <c r="GB77" s="455"/>
      <c r="GC77" s="455"/>
      <c r="GD77" s="456"/>
      <c r="GE77" s="547" t="str">
        <f>IF(I77="","",I77)</f>
        <v/>
      </c>
      <c r="GF77" s="548"/>
      <c r="GG77" s="548"/>
      <c r="GH77" s="549"/>
      <c r="GI77" s="553" t="str">
        <f>IF(M77="","",M77)</f>
        <v/>
      </c>
      <c r="GJ77" s="548"/>
      <c r="GK77" s="548"/>
      <c r="GL77" s="554"/>
      <c r="GM77" s="557" t="str">
        <f>IF(Q77="","",Q77)</f>
        <v/>
      </c>
      <c r="GN77" s="558"/>
      <c r="GO77" s="558"/>
      <c r="GP77" s="558"/>
      <c r="GQ77" s="558"/>
      <c r="GR77" s="558"/>
      <c r="GS77" s="558"/>
      <c r="GT77" s="558"/>
      <c r="GU77" s="558"/>
      <c r="GV77" s="558"/>
      <c r="GW77" s="558"/>
      <c r="GX77" s="558"/>
      <c r="GY77" s="558"/>
      <c r="GZ77" s="558"/>
      <c r="HA77" s="558"/>
      <c r="HB77" s="558"/>
      <c r="HC77" s="559"/>
      <c r="HD77" s="88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90"/>
      <c r="JZ77" s="479" t="str">
        <f>IF(DD77="","",DD77)</f>
        <v/>
      </c>
      <c r="KA77" s="480"/>
      <c r="KB77" s="480"/>
      <c r="KC77" s="480"/>
      <c r="KD77" s="480"/>
      <c r="KE77" s="480"/>
      <c r="KF77" s="480"/>
      <c r="KG77" s="480"/>
      <c r="KH77" s="480"/>
      <c r="KI77" s="480"/>
      <c r="KJ77" s="485" t="e">
        <f>IF(DN77="","",DN77)</f>
        <v>#DIV/0!</v>
      </c>
      <c r="KK77" s="486"/>
      <c r="KL77" s="486"/>
      <c r="KM77" s="448">
        <f>IF(DQ77="","",DQ77)</f>
        <v>0</v>
      </c>
      <c r="KN77" s="449"/>
      <c r="KO77" s="449"/>
      <c r="KP77" s="449"/>
      <c r="KQ77" s="449"/>
      <c r="KR77" s="449"/>
      <c r="KS77" s="449"/>
      <c r="KT77" s="449"/>
      <c r="KU77" s="450"/>
      <c r="KV77" s="479" t="str">
        <f>IF(DZ77="","",DZ77)</f>
        <v/>
      </c>
      <c r="KW77" s="480"/>
      <c r="KX77" s="480"/>
      <c r="KY77" s="480"/>
      <c r="KZ77" s="480"/>
      <c r="LA77" s="480"/>
      <c r="LB77" s="480"/>
      <c r="LC77" s="480"/>
      <c r="LD77" s="480"/>
      <c r="LE77" s="480"/>
      <c r="LF77" s="480"/>
      <c r="LG77" s="480"/>
      <c r="LH77" s="480"/>
      <c r="LI77" s="485" t="e">
        <f>IF(EM77="","",EM77)</f>
        <v>#DIV/0!</v>
      </c>
      <c r="LJ77" s="486"/>
      <c r="LK77" s="486"/>
      <c r="LL77" s="448">
        <f>IF(EP77="","",EP77)</f>
        <v>0</v>
      </c>
      <c r="LM77" s="449"/>
      <c r="LN77" s="449"/>
      <c r="LO77" s="449"/>
      <c r="LP77" s="449"/>
      <c r="LQ77" s="449"/>
      <c r="LR77" s="449"/>
      <c r="LS77" s="449"/>
      <c r="LT77" s="450"/>
      <c r="LU77" s="544">
        <f>IF(EY77="","",EY77)</f>
        <v>0</v>
      </c>
      <c r="LV77" s="545"/>
      <c r="LW77" s="545"/>
      <c r="LX77" s="545"/>
      <c r="LY77" s="545"/>
      <c r="LZ77" s="545"/>
      <c r="MA77" s="545"/>
      <c r="MB77" s="545"/>
      <c r="MC77" s="545"/>
      <c r="MD77" s="545"/>
      <c r="ME77" s="485" t="e">
        <f>IF(FI77="","",FI77)</f>
        <v>#DIV/0!</v>
      </c>
      <c r="MF77" s="486"/>
      <c r="MG77" s="486"/>
      <c r="MH77" s="545">
        <f>IF(FL77="","",FL77)</f>
        <v>0</v>
      </c>
      <c r="MI77" s="545"/>
      <c r="MJ77" s="545"/>
      <c r="MK77" s="545"/>
      <c r="ML77" s="545"/>
      <c r="MM77" s="545"/>
      <c r="MN77" s="545"/>
      <c r="MO77" s="545"/>
      <c r="MP77" s="546"/>
      <c r="MQ77" s="4"/>
      <c r="MT77" s="454" t="str">
        <f>FY77</f>
        <v/>
      </c>
      <c r="MU77" s="455"/>
      <c r="MV77" s="455"/>
      <c r="MW77" s="455"/>
      <c r="MX77" s="455"/>
      <c r="MY77" s="456"/>
      <c r="MZ77" s="460" t="str">
        <f>GE77</f>
        <v/>
      </c>
      <c r="NA77" s="461"/>
      <c r="NB77" s="461"/>
      <c r="NC77" s="462"/>
      <c r="ND77" s="466" t="str">
        <f>GI77</f>
        <v/>
      </c>
      <c r="NE77" s="461"/>
      <c r="NF77" s="461"/>
      <c r="NG77" s="467"/>
      <c r="NH77" s="470" t="str">
        <f>GM77</f>
        <v/>
      </c>
      <c r="NI77" s="471"/>
      <c r="NJ77" s="471"/>
      <c r="NK77" s="471"/>
      <c r="NL77" s="471"/>
      <c r="NM77" s="471"/>
      <c r="NN77" s="471"/>
      <c r="NO77" s="471"/>
      <c r="NP77" s="471"/>
      <c r="NQ77" s="471"/>
      <c r="NR77" s="471"/>
      <c r="NS77" s="471"/>
      <c r="NT77" s="471"/>
      <c r="NU77" s="471"/>
      <c r="NV77" s="471"/>
      <c r="NW77" s="471"/>
      <c r="NX77" s="472"/>
      <c r="NY77" s="100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356"/>
      <c r="PD77" s="355"/>
      <c r="PE77" s="356"/>
      <c r="PF77" s="355"/>
      <c r="PG77" s="356"/>
      <c r="PH77" s="355"/>
      <c r="PI77" s="356"/>
      <c r="PJ77" s="355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356"/>
      <c r="QO77" s="355"/>
      <c r="QP77" s="356"/>
      <c r="QQ77" s="355"/>
      <c r="QR77" s="356"/>
      <c r="QS77" s="355"/>
      <c r="QT77" s="478"/>
      <c r="QU77" s="479" t="str">
        <f>JZ77</f>
        <v/>
      </c>
      <c r="QV77" s="480"/>
      <c r="QW77" s="480"/>
      <c r="QX77" s="480"/>
      <c r="QY77" s="480"/>
      <c r="QZ77" s="480"/>
      <c r="RA77" s="480"/>
      <c r="RB77" s="480"/>
      <c r="RC77" s="480"/>
      <c r="RD77" s="481"/>
      <c r="RE77" s="485" t="e">
        <f>KJ77</f>
        <v>#DIV/0!</v>
      </c>
      <c r="RF77" s="486"/>
      <c r="RG77" s="487"/>
      <c r="RH77" s="448">
        <f>KM77</f>
        <v>0</v>
      </c>
      <c r="RI77" s="449"/>
      <c r="RJ77" s="449"/>
      <c r="RK77" s="449"/>
      <c r="RL77" s="449"/>
      <c r="RM77" s="449"/>
      <c r="RN77" s="449"/>
      <c r="RO77" s="449"/>
      <c r="RP77" s="450"/>
      <c r="RQ77" s="479" t="str">
        <f>KV77</f>
        <v/>
      </c>
      <c r="RR77" s="480"/>
      <c r="RS77" s="480"/>
      <c r="RT77" s="480"/>
      <c r="RU77" s="480"/>
      <c r="RV77" s="480"/>
      <c r="RW77" s="480"/>
      <c r="RX77" s="480"/>
      <c r="RY77" s="480"/>
      <c r="RZ77" s="480"/>
      <c r="SA77" s="480"/>
      <c r="SB77" s="480"/>
      <c r="SC77" s="481"/>
      <c r="SD77" s="485" t="e">
        <f>LI77</f>
        <v>#DIV/0!</v>
      </c>
      <c r="SE77" s="486"/>
      <c r="SF77" s="487"/>
      <c r="SG77" s="448">
        <f>LL77</f>
        <v>0</v>
      </c>
      <c r="SH77" s="449"/>
      <c r="SI77" s="449"/>
      <c r="SJ77" s="449"/>
      <c r="SK77" s="449"/>
      <c r="SL77" s="449"/>
      <c r="SM77" s="449"/>
      <c r="SN77" s="449"/>
      <c r="SO77" s="450"/>
      <c r="SP77" s="491">
        <f>LU77</f>
        <v>0</v>
      </c>
      <c r="SQ77" s="449"/>
      <c r="SR77" s="449"/>
      <c r="SS77" s="449"/>
      <c r="ST77" s="449"/>
      <c r="SU77" s="449"/>
      <c r="SV77" s="449"/>
      <c r="SW77" s="449"/>
      <c r="SX77" s="449"/>
      <c r="SY77" s="492"/>
      <c r="SZ77" s="485" t="e">
        <f>ME77</f>
        <v>#DIV/0!</v>
      </c>
      <c r="TA77" s="486"/>
      <c r="TB77" s="487"/>
      <c r="TC77" s="448">
        <f>MH77</f>
        <v>0</v>
      </c>
      <c r="TD77" s="449"/>
      <c r="TE77" s="449"/>
      <c r="TF77" s="449"/>
      <c r="TG77" s="449"/>
      <c r="TH77" s="449"/>
      <c r="TI77" s="449"/>
      <c r="TJ77" s="449"/>
      <c r="TK77" s="450"/>
      <c r="TL77" s="4"/>
      <c r="TM77" s="4"/>
    </row>
    <row r="78" spans="1:533" ht="19.5" customHeight="1" thickBot="1" x14ac:dyDescent="0.45">
      <c r="C78" s="675"/>
      <c r="D78" s="321"/>
      <c r="E78" s="321"/>
      <c r="F78" s="321"/>
      <c r="G78" s="321"/>
      <c r="H78" s="501"/>
      <c r="I78" s="614"/>
      <c r="J78" s="615"/>
      <c r="K78" s="615"/>
      <c r="L78" s="616"/>
      <c r="M78" s="620"/>
      <c r="N78" s="615"/>
      <c r="O78" s="615"/>
      <c r="P78" s="621"/>
      <c r="Q78" s="557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624"/>
      <c r="AH78" s="628"/>
      <c r="AI78" s="601"/>
      <c r="AJ78" s="601"/>
      <c r="AK78" s="601"/>
      <c r="AL78" s="601"/>
      <c r="AM78" s="601"/>
      <c r="AN78" s="601"/>
      <c r="AO78" s="601"/>
      <c r="AP78" s="601"/>
      <c r="AQ78" s="601"/>
      <c r="AR78" s="601"/>
      <c r="AS78" s="601"/>
      <c r="AT78" s="601"/>
      <c r="AU78" s="601"/>
      <c r="AV78" s="601"/>
      <c r="AW78" s="601"/>
      <c r="AX78" s="601"/>
      <c r="AY78" s="601"/>
      <c r="AZ78" s="601"/>
      <c r="BA78" s="601"/>
      <c r="BB78" s="601"/>
      <c r="BC78" s="601"/>
      <c r="BD78" s="601"/>
      <c r="BE78" s="601"/>
      <c r="BF78" s="601"/>
      <c r="BG78" s="601"/>
      <c r="BH78" s="601"/>
      <c r="BI78" s="601"/>
      <c r="BJ78" s="601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1"/>
      <c r="CA78" s="601"/>
      <c r="CB78" s="601"/>
      <c r="CC78" s="601"/>
      <c r="CD78" s="601"/>
      <c r="CE78" s="601"/>
      <c r="CF78" s="601"/>
      <c r="CG78" s="601"/>
      <c r="CH78" s="601"/>
      <c r="CI78" s="601"/>
      <c r="CJ78" s="601"/>
      <c r="CK78" s="601"/>
      <c r="CL78" s="601"/>
      <c r="CM78" s="601"/>
      <c r="CN78" s="601"/>
      <c r="CO78" s="601"/>
      <c r="CP78" s="601"/>
      <c r="CQ78" s="601"/>
      <c r="CR78" s="601"/>
      <c r="CS78" s="601"/>
      <c r="CT78" s="601"/>
      <c r="CU78" s="601"/>
      <c r="CV78" s="601"/>
      <c r="CW78" s="601"/>
      <c r="CX78" s="601"/>
      <c r="CY78" s="601"/>
      <c r="CZ78" s="601"/>
      <c r="DA78" s="601"/>
      <c r="DB78" s="601"/>
      <c r="DC78" s="602"/>
      <c r="DD78" s="606"/>
      <c r="DE78" s="512"/>
      <c r="DF78" s="512"/>
      <c r="DG78" s="512"/>
      <c r="DH78" s="512"/>
      <c r="DI78" s="512"/>
      <c r="DJ78" s="512"/>
      <c r="DK78" s="512"/>
      <c r="DL78" s="512"/>
      <c r="DM78" s="607"/>
      <c r="DN78" s="515"/>
      <c r="DO78" s="515"/>
      <c r="DP78" s="515"/>
      <c r="DQ78" s="451"/>
      <c r="DR78" s="452"/>
      <c r="DS78" s="452"/>
      <c r="DT78" s="452"/>
      <c r="DU78" s="452"/>
      <c r="DV78" s="452"/>
      <c r="DW78" s="452"/>
      <c r="DX78" s="452"/>
      <c r="DY78" s="452"/>
      <c r="DZ78" s="606"/>
      <c r="EA78" s="512"/>
      <c r="EB78" s="512"/>
      <c r="EC78" s="512"/>
      <c r="ED78" s="512"/>
      <c r="EE78" s="512"/>
      <c r="EF78" s="512"/>
      <c r="EG78" s="512"/>
      <c r="EH78" s="512"/>
      <c r="EI78" s="512"/>
      <c r="EJ78" s="512"/>
      <c r="EK78" s="512"/>
      <c r="EL78" s="607"/>
      <c r="EM78" s="515"/>
      <c r="EN78" s="515"/>
      <c r="EO78" s="515"/>
      <c r="EP78" s="451"/>
      <c r="EQ78" s="452"/>
      <c r="ER78" s="452"/>
      <c r="ES78" s="452"/>
      <c r="ET78" s="452"/>
      <c r="EU78" s="452"/>
      <c r="EV78" s="452"/>
      <c r="EW78" s="452"/>
      <c r="EX78" s="453"/>
      <c r="EY78" s="608"/>
      <c r="EZ78" s="609"/>
      <c r="FA78" s="609"/>
      <c r="FB78" s="609"/>
      <c r="FC78" s="609"/>
      <c r="FD78" s="609"/>
      <c r="FE78" s="609"/>
      <c r="FF78" s="609"/>
      <c r="FG78" s="609"/>
      <c r="FH78" s="609"/>
      <c r="FI78" s="514"/>
      <c r="FJ78" s="515"/>
      <c r="FK78" s="515"/>
      <c r="FL78" s="545"/>
      <c r="FM78" s="545"/>
      <c r="FN78" s="545"/>
      <c r="FO78" s="545"/>
      <c r="FP78" s="545"/>
      <c r="FQ78" s="545"/>
      <c r="FR78" s="545"/>
      <c r="FS78" s="545"/>
      <c r="FT78" s="546"/>
      <c r="FY78" s="500"/>
      <c r="FZ78" s="321"/>
      <c r="GA78" s="321"/>
      <c r="GB78" s="321"/>
      <c r="GC78" s="321"/>
      <c r="GD78" s="501"/>
      <c r="GE78" s="547"/>
      <c r="GF78" s="548"/>
      <c r="GG78" s="548"/>
      <c r="GH78" s="549"/>
      <c r="GI78" s="553"/>
      <c r="GJ78" s="548"/>
      <c r="GK78" s="548"/>
      <c r="GL78" s="554"/>
      <c r="GM78" s="557"/>
      <c r="GN78" s="558"/>
      <c r="GO78" s="558"/>
      <c r="GP78" s="558"/>
      <c r="GQ78" s="558"/>
      <c r="GR78" s="558"/>
      <c r="GS78" s="558"/>
      <c r="GT78" s="558"/>
      <c r="GU78" s="558"/>
      <c r="GV78" s="558"/>
      <c r="GW78" s="558"/>
      <c r="GX78" s="558"/>
      <c r="GY78" s="558"/>
      <c r="GZ78" s="558"/>
      <c r="HA78" s="558"/>
      <c r="HB78" s="558"/>
      <c r="HC78" s="559"/>
      <c r="HD78" s="88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90"/>
      <c r="JZ78" s="511"/>
      <c r="KA78" s="512"/>
      <c r="KB78" s="512"/>
      <c r="KC78" s="512"/>
      <c r="KD78" s="512"/>
      <c r="KE78" s="512"/>
      <c r="KF78" s="512"/>
      <c r="KG78" s="512"/>
      <c r="KH78" s="512"/>
      <c r="KI78" s="512"/>
      <c r="KJ78" s="514"/>
      <c r="KK78" s="515"/>
      <c r="KL78" s="515"/>
      <c r="KM78" s="451"/>
      <c r="KN78" s="452"/>
      <c r="KO78" s="452"/>
      <c r="KP78" s="452"/>
      <c r="KQ78" s="452"/>
      <c r="KR78" s="452"/>
      <c r="KS78" s="452"/>
      <c r="KT78" s="452"/>
      <c r="KU78" s="453"/>
      <c r="KV78" s="511"/>
      <c r="KW78" s="512"/>
      <c r="KX78" s="512"/>
      <c r="KY78" s="512"/>
      <c r="KZ78" s="512"/>
      <c r="LA78" s="512"/>
      <c r="LB78" s="512"/>
      <c r="LC78" s="512"/>
      <c r="LD78" s="512"/>
      <c r="LE78" s="512"/>
      <c r="LF78" s="512"/>
      <c r="LG78" s="512"/>
      <c r="LH78" s="512"/>
      <c r="LI78" s="514"/>
      <c r="LJ78" s="515"/>
      <c r="LK78" s="515"/>
      <c r="LL78" s="451"/>
      <c r="LM78" s="452"/>
      <c r="LN78" s="452"/>
      <c r="LO78" s="452"/>
      <c r="LP78" s="452"/>
      <c r="LQ78" s="452"/>
      <c r="LR78" s="452"/>
      <c r="LS78" s="452"/>
      <c r="LT78" s="453"/>
      <c r="LU78" s="544"/>
      <c r="LV78" s="545"/>
      <c r="LW78" s="545"/>
      <c r="LX78" s="545"/>
      <c r="LY78" s="545"/>
      <c r="LZ78" s="545"/>
      <c r="MA78" s="545"/>
      <c r="MB78" s="545"/>
      <c r="MC78" s="545"/>
      <c r="MD78" s="545"/>
      <c r="ME78" s="514"/>
      <c r="MF78" s="515"/>
      <c r="MG78" s="515"/>
      <c r="MH78" s="545"/>
      <c r="MI78" s="545"/>
      <c r="MJ78" s="545"/>
      <c r="MK78" s="545"/>
      <c r="ML78" s="545"/>
      <c r="MM78" s="545"/>
      <c r="MN78" s="545"/>
      <c r="MO78" s="545"/>
      <c r="MP78" s="546"/>
      <c r="MT78" s="500"/>
      <c r="MU78" s="321"/>
      <c r="MV78" s="321"/>
      <c r="MW78" s="321"/>
      <c r="MX78" s="321"/>
      <c r="MY78" s="501"/>
      <c r="MZ78" s="502"/>
      <c r="NA78" s="503"/>
      <c r="NB78" s="503"/>
      <c r="NC78" s="504"/>
      <c r="ND78" s="505"/>
      <c r="NE78" s="503"/>
      <c r="NF78" s="503"/>
      <c r="NG78" s="506"/>
      <c r="NH78" s="507"/>
      <c r="NI78" s="508"/>
      <c r="NJ78" s="508"/>
      <c r="NK78" s="508"/>
      <c r="NL78" s="508"/>
      <c r="NM78" s="508"/>
      <c r="NN78" s="508"/>
      <c r="NO78" s="508"/>
      <c r="NP78" s="508"/>
      <c r="NQ78" s="508"/>
      <c r="NR78" s="508"/>
      <c r="NS78" s="508"/>
      <c r="NT78" s="508"/>
      <c r="NU78" s="508"/>
      <c r="NV78" s="508"/>
      <c r="NW78" s="508"/>
      <c r="NX78" s="509"/>
      <c r="NY78" s="103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358"/>
      <c r="PD78" s="357"/>
      <c r="PE78" s="358"/>
      <c r="PF78" s="357"/>
      <c r="PG78" s="358"/>
      <c r="PH78" s="357"/>
      <c r="PI78" s="358"/>
      <c r="PJ78" s="357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358"/>
      <c r="QO78" s="357"/>
      <c r="QP78" s="358"/>
      <c r="QQ78" s="357"/>
      <c r="QR78" s="358"/>
      <c r="QS78" s="357"/>
      <c r="QT78" s="510"/>
      <c r="QU78" s="511"/>
      <c r="QV78" s="512"/>
      <c r="QW78" s="512"/>
      <c r="QX78" s="512"/>
      <c r="QY78" s="512"/>
      <c r="QZ78" s="512"/>
      <c r="RA78" s="512"/>
      <c r="RB78" s="512"/>
      <c r="RC78" s="512"/>
      <c r="RD78" s="513"/>
      <c r="RE78" s="514"/>
      <c r="RF78" s="515"/>
      <c r="RG78" s="516"/>
      <c r="RH78" s="451"/>
      <c r="RI78" s="452"/>
      <c r="RJ78" s="452"/>
      <c r="RK78" s="452"/>
      <c r="RL78" s="452"/>
      <c r="RM78" s="452"/>
      <c r="RN78" s="452"/>
      <c r="RO78" s="452"/>
      <c r="RP78" s="453"/>
      <c r="RQ78" s="511"/>
      <c r="RR78" s="512"/>
      <c r="RS78" s="512"/>
      <c r="RT78" s="512"/>
      <c r="RU78" s="512"/>
      <c r="RV78" s="512"/>
      <c r="RW78" s="512"/>
      <c r="RX78" s="512"/>
      <c r="RY78" s="512"/>
      <c r="RZ78" s="512"/>
      <c r="SA78" s="512"/>
      <c r="SB78" s="512"/>
      <c r="SC78" s="513"/>
      <c r="SD78" s="514"/>
      <c r="SE78" s="515"/>
      <c r="SF78" s="516"/>
      <c r="SG78" s="451"/>
      <c r="SH78" s="452"/>
      <c r="SI78" s="452"/>
      <c r="SJ78" s="452"/>
      <c r="SK78" s="452"/>
      <c r="SL78" s="452"/>
      <c r="SM78" s="452"/>
      <c r="SN78" s="452"/>
      <c r="SO78" s="453"/>
      <c r="SP78" s="517"/>
      <c r="SQ78" s="452"/>
      <c r="SR78" s="452"/>
      <c r="SS78" s="452"/>
      <c r="ST78" s="452"/>
      <c r="SU78" s="452"/>
      <c r="SV78" s="452"/>
      <c r="SW78" s="452"/>
      <c r="SX78" s="452"/>
      <c r="SY78" s="518"/>
      <c r="SZ78" s="514"/>
      <c r="TA78" s="515"/>
      <c r="TB78" s="516"/>
      <c r="TC78" s="451"/>
      <c r="TD78" s="452"/>
      <c r="TE78" s="452"/>
      <c r="TF78" s="452"/>
      <c r="TG78" s="452"/>
      <c r="TH78" s="452"/>
      <c r="TI78" s="452"/>
      <c r="TJ78" s="452"/>
      <c r="TK78" s="453"/>
    </row>
    <row r="79" spans="1:533" ht="19.5" customHeight="1" thickTop="1" x14ac:dyDescent="0.4">
      <c r="C79" s="610"/>
      <c r="D79" s="455"/>
      <c r="E79" s="455"/>
      <c r="F79" s="455"/>
      <c r="G79" s="455"/>
      <c r="H79" s="456"/>
      <c r="I79" s="614"/>
      <c r="J79" s="615"/>
      <c r="K79" s="615"/>
      <c r="L79" s="616"/>
      <c r="M79" s="620"/>
      <c r="N79" s="615"/>
      <c r="O79" s="615"/>
      <c r="P79" s="621"/>
      <c r="Q79" s="557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624"/>
      <c r="AH79" s="628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01"/>
      <c r="AT79" s="601"/>
      <c r="AU79" s="601"/>
      <c r="AV79" s="601"/>
      <c r="AW79" s="601"/>
      <c r="AX79" s="601"/>
      <c r="AY79" s="601"/>
      <c r="AZ79" s="601"/>
      <c r="BA79" s="601"/>
      <c r="BB79" s="601"/>
      <c r="BC79" s="601"/>
      <c r="BD79" s="601"/>
      <c r="BE79" s="601"/>
      <c r="BF79" s="601"/>
      <c r="BG79" s="601"/>
      <c r="BH79" s="601"/>
      <c r="BI79" s="601"/>
      <c r="BJ79" s="601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1"/>
      <c r="CA79" s="601"/>
      <c r="CB79" s="601"/>
      <c r="CC79" s="601"/>
      <c r="CD79" s="601"/>
      <c r="CE79" s="601"/>
      <c r="CF79" s="601"/>
      <c r="CG79" s="601"/>
      <c r="CH79" s="601"/>
      <c r="CI79" s="601"/>
      <c r="CJ79" s="601"/>
      <c r="CK79" s="601"/>
      <c r="CL79" s="601"/>
      <c r="CM79" s="601"/>
      <c r="CN79" s="601"/>
      <c r="CO79" s="601"/>
      <c r="CP79" s="601"/>
      <c r="CQ79" s="601"/>
      <c r="CR79" s="601"/>
      <c r="CS79" s="601"/>
      <c r="CT79" s="601"/>
      <c r="CU79" s="601"/>
      <c r="CV79" s="601"/>
      <c r="CW79" s="601"/>
      <c r="CX79" s="601"/>
      <c r="CY79" s="601"/>
      <c r="CZ79" s="601"/>
      <c r="DA79" s="601"/>
      <c r="DB79" s="601"/>
      <c r="DC79" s="602"/>
      <c r="DD79" s="632"/>
      <c r="DE79" s="480"/>
      <c r="DF79" s="480"/>
      <c r="DG79" s="480"/>
      <c r="DH79" s="480"/>
      <c r="DI79" s="480"/>
      <c r="DJ79" s="480"/>
      <c r="DK79" s="480"/>
      <c r="DL79" s="480"/>
      <c r="DM79" s="633"/>
      <c r="DN79" s="486" t="e">
        <f>DD79/X70</f>
        <v>#DIV/0!</v>
      </c>
      <c r="DO79" s="486"/>
      <c r="DP79" s="486"/>
      <c r="DQ79" s="448">
        <f t="shared" ref="DQ79" si="100">DD79*0.1</f>
        <v>0</v>
      </c>
      <c r="DR79" s="449"/>
      <c r="DS79" s="449"/>
      <c r="DT79" s="449"/>
      <c r="DU79" s="449"/>
      <c r="DV79" s="449"/>
      <c r="DW79" s="449"/>
      <c r="DX79" s="449"/>
      <c r="DY79" s="449"/>
      <c r="DZ79" s="632"/>
      <c r="EA79" s="480"/>
      <c r="EB79" s="480"/>
      <c r="EC79" s="480"/>
      <c r="ED79" s="480"/>
      <c r="EE79" s="480"/>
      <c r="EF79" s="480"/>
      <c r="EG79" s="480"/>
      <c r="EH79" s="480"/>
      <c r="EI79" s="480"/>
      <c r="EJ79" s="480"/>
      <c r="EK79" s="480"/>
      <c r="EL79" s="633"/>
      <c r="EM79" s="486" t="e">
        <f>DZ79/X70</f>
        <v>#DIV/0!</v>
      </c>
      <c r="EN79" s="486"/>
      <c r="EO79" s="486"/>
      <c r="EP79" s="448">
        <f>DZ79*0.1</f>
        <v>0</v>
      </c>
      <c r="EQ79" s="449"/>
      <c r="ER79" s="449"/>
      <c r="ES79" s="449"/>
      <c r="ET79" s="449"/>
      <c r="EU79" s="449"/>
      <c r="EV79" s="449"/>
      <c r="EW79" s="449"/>
      <c r="EX79" s="449"/>
      <c r="EY79" s="637"/>
      <c r="EZ79" s="638"/>
      <c r="FA79" s="638"/>
      <c r="FB79" s="638"/>
      <c r="FC79" s="638"/>
      <c r="FD79" s="638"/>
      <c r="FE79" s="638"/>
      <c r="FF79" s="638"/>
      <c r="FG79" s="638"/>
      <c r="FH79" s="639"/>
      <c r="FI79" s="486" t="e">
        <f>EY79/X70</f>
        <v>#DIV/0!</v>
      </c>
      <c r="FJ79" s="486"/>
      <c r="FK79" s="486"/>
      <c r="FL79" s="545">
        <f>EY79*0.1</f>
        <v>0</v>
      </c>
      <c r="FM79" s="545"/>
      <c r="FN79" s="545"/>
      <c r="FO79" s="545"/>
      <c r="FP79" s="545"/>
      <c r="FQ79" s="545"/>
      <c r="FR79" s="545"/>
      <c r="FS79" s="545"/>
      <c r="FT79" s="546"/>
      <c r="FY79" s="454" t="str">
        <f>IF(C79="","",C79)</f>
        <v/>
      </c>
      <c r="FZ79" s="455"/>
      <c r="GA79" s="455"/>
      <c r="GB79" s="455"/>
      <c r="GC79" s="455"/>
      <c r="GD79" s="456"/>
      <c r="GE79" s="547" t="str">
        <f>IF(I79="","",I79)</f>
        <v/>
      </c>
      <c r="GF79" s="548"/>
      <c r="GG79" s="548"/>
      <c r="GH79" s="549"/>
      <c r="GI79" s="553" t="str">
        <f>IF(M79="","",M79)</f>
        <v/>
      </c>
      <c r="GJ79" s="548"/>
      <c r="GK79" s="548"/>
      <c r="GL79" s="554"/>
      <c r="GM79" s="557" t="str">
        <f>IF(Q79="","",Q79)</f>
        <v/>
      </c>
      <c r="GN79" s="558"/>
      <c r="GO79" s="558"/>
      <c r="GP79" s="558"/>
      <c r="GQ79" s="558"/>
      <c r="GR79" s="558"/>
      <c r="GS79" s="558"/>
      <c r="GT79" s="558"/>
      <c r="GU79" s="558"/>
      <c r="GV79" s="558"/>
      <c r="GW79" s="558"/>
      <c r="GX79" s="558"/>
      <c r="GY79" s="558"/>
      <c r="GZ79" s="558"/>
      <c r="HA79" s="558"/>
      <c r="HB79" s="558"/>
      <c r="HC79" s="559"/>
      <c r="HD79" s="88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90"/>
      <c r="JZ79" s="479" t="str">
        <f>IF(DD79="","",DD79)</f>
        <v/>
      </c>
      <c r="KA79" s="480"/>
      <c r="KB79" s="480"/>
      <c r="KC79" s="480"/>
      <c r="KD79" s="480"/>
      <c r="KE79" s="480"/>
      <c r="KF79" s="480"/>
      <c r="KG79" s="480"/>
      <c r="KH79" s="480"/>
      <c r="KI79" s="480"/>
      <c r="KJ79" s="485" t="e">
        <f>IF(DN79="","",DN79)</f>
        <v>#DIV/0!</v>
      </c>
      <c r="KK79" s="486"/>
      <c r="KL79" s="486"/>
      <c r="KM79" s="448">
        <f>IF(DQ79="","",DQ79)</f>
        <v>0</v>
      </c>
      <c r="KN79" s="449"/>
      <c r="KO79" s="449"/>
      <c r="KP79" s="449"/>
      <c r="KQ79" s="449"/>
      <c r="KR79" s="449"/>
      <c r="KS79" s="449"/>
      <c r="KT79" s="449"/>
      <c r="KU79" s="450"/>
      <c r="KV79" s="479" t="str">
        <f>IF(DZ79="","",DZ79)</f>
        <v/>
      </c>
      <c r="KW79" s="480"/>
      <c r="KX79" s="480"/>
      <c r="KY79" s="480"/>
      <c r="KZ79" s="480"/>
      <c r="LA79" s="480"/>
      <c r="LB79" s="480"/>
      <c r="LC79" s="480"/>
      <c r="LD79" s="480"/>
      <c r="LE79" s="480"/>
      <c r="LF79" s="480"/>
      <c r="LG79" s="480"/>
      <c r="LH79" s="480"/>
      <c r="LI79" s="485" t="e">
        <f>IF(EM79="","",EM79)</f>
        <v>#DIV/0!</v>
      </c>
      <c r="LJ79" s="486"/>
      <c r="LK79" s="486"/>
      <c r="LL79" s="448">
        <f>IF(EP79="","",EP79)</f>
        <v>0</v>
      </c>
      <c r="LM79" s="449"/>
      <c r="LN79" s="449"/>
      <c r="LO79" s="449"/>
      <c r="LP79" s="449"/>
      <c r="LQ79" s="449"/>
      <c r="LR79" s="449"/>
      <c r="LS79" s="449"/>
      <c r="LT79" s="450"/>
      <c r="LU79" s="544" t="str">
        <f>IF(EY79="","",EY79)</f>
        <v/>
      </c>
      <c r="LV79" s="545"/>
      <c r="LW79" s="545"/>
      <c r="LX79" s="545"/>
      <c r="LY79" s="545"/>
      <c r="LZ79" s="545"/>
      <c r="MA79" s="545"/>
      <c r="MB79" s="545"/>
      <c r="MC79" s="545"/>
      <c r="MD79" s="545"/>
      <c r="ME79" s="485" t="e">
        <f>IF(FI79="","",FI79)</f>
        <v>#DIV/0!</v>
      </c>
      <c r="MF79" s="486"/>
      <c r="MG79" s="486"/>
      <c r="MH79" s="545">
        <f>IF(FL79="","",FL79)</f>
        <v>0</v>
      </c>
      <c r="MI79" s="545"/>
      <c r="MJ79" s="545"/>
      <c r="MK79" s="545"/>
      <c r="ML79" s="545"/>
      <c r="MM79" s="545"/>
      <c r="MN79" s="545"/>
      <c r="MO79" s="545"/>
      <c r="MP79" s="546"/>
      <c r="MT79" s="454" t="str">
        <f t="shared" ref="MT79" si="101">FY79</f>
        <v/>
      </c>
      <c r="MU79" s="455"/>
      <c r="MV79" s="455"/>
      <c r="MW79" s="455"/>
      <c r="MX79" s="455"/>
      <c r="MY79" s="456"/>
      <c r="MZ79" s="460" t="str">
        <f t="shared" ref="MZ79" si="102">GE79</f>
        <v/>
      </c>
      <c r="NA79" s="461"/>
      <c r="NB79" s="461"/>
      <c r="NC79" s="462"/>
      <c r="ND79" s="466" t="str">
        <f t="shared" ref="ND79" si="103">GI79</f>
        <v/>
      </c>
      <c r="NE79" s="461"/>
      <c r="NF79" s="461"/>
      <c r="NG79" s="467"/>
      <c r="NH79" s="470" t="str">
        <f t="shared" ref="NH79" si="104">GM79</f>
        <v/>
      </c>
      <c r="NI79" s="471"/>
      <c r="NJ79" s="471"/>
      <c r="NK79" s="471"/>
      <c r="NL79" s="471"/>
      <c r="NM79" s="471"/>
      <c r="NN79" s="471"/>
      <c r="NO79" s="471"/>
      <c r="NP79" s="471"/>
      <c r="NQ79" s="471"/>
      <c r="NR79" s="471"/>
      <c r="NS79" s="471"/>
      <c r="NT79" s="471"/>
      <c r="NU79" s="471"/>
      <c r="NV79" s="471"/>
      <c r="NW79" s="471"/>
      <c r="NX79" s="472"/>
      <c r="NY79" s="100"/>
      <c r="NZ79" s="101"/>
      <c r="OA79" s="101"/>
      <c r="OB79" s="101"/>
      <c r="OC79" s="101"/>
      <c r="OD79" s="101"/>
      <c r="OE79" s="101"/>
      <c r="OF79" s="101"/>
      <c r="OG79" s="101"/>
      <c r="OH79" s="101"/>
      <c r="OI79" s="101"/>
      <c r="OJ79" s="101"/>
      <c r="OK79" s="101"/>
      <c r="OL79" s="101"/>
      <c r="OM79" s="101"/>
      <c r="ON79" s="101"/>
      <c r="OO79" s="101"/>
      <c r="OP79" s="101"/>
      <c r="OQ79" s="101"/>
      <c r="OR79" s="101"/>
      <c r="OS79" s="101"/>
      <c r="OT79" s="101"/>
      <c r="OU79" s="101"/>
      <c r="OV79" s="101"/>
      <c r="OW79" s="101"/>
      <c r="OX79" s="101"/>
      <c r="OY79" s="101"/>
      <c r="OZ79" s="101"/>
      <c r="PA79" s="101"/>
      <c r="PB79" s="101"/>
      <c r="PC79" s="356"/>
      <c r="PD79" s="355"/>
      <c r="PE79" s="356"/>
      <c r="PF79" s="355"/>
      <c r="PG79" s="356"/>
      <c r="PH79" s="355"/>
      <c r="PI79" s="356"/>
      <c r="PJ79" s="355"/>
      <c r="PK79" s="101"/>
      <c r="PL79" s="101"/>
      <c r="PM79" s="101"/>
      <c r="PN79" s="101"/>
      <c r="PO79" s="101"/>
      <c r="PP79" s="101"/>
      <c r="PQ79" s="101"/>
      <c r="PR79" s="101"/>
      <c r="PS79" s="101"/>
      <c r="PT79" s="101"/>
      <c r="PU79" s="101"/>
      <c r="PV79" s="101"/>
      <c r="PW79" s="101"/>
      <c r="PX79" s="101"/>
      <c r="PY79" s="101"/>
      <c r="PZ79" s="101"/>
      <c r="QA79" s="101"/>
      <c r="QB79" s="101"/>
      <c r="QC79" s="101"/>
      <c r="QD79" s="101"/>
      <c r="QE79" s="101"/>
      <c r="QF79" s="101"/>
      <c r="QG79" s="101"/>
      <c r="QH79" s="101"/>
      <c r="QI79" s="101"/>
      <c r="QJ79" s="101"/>
      <c r="QK79" s="101"/>
      <c r="QL79" s="101"/>
      <c r="QM79" s="101"/>
      <c r="QN79" s="356"/>
      <c r="QO79" s="355"/>
      <c r="QP79" s="356"/>
      <c r="QQ79" s="355"/>
      <c r="QR79" s="356"/>
      <c r="QS79" s="355"/>
      <c r="QT79" s="478"/>
      <c r="QU79" s="479" t="str">
        <f>JZ79</f>
        <v/>
      </c>
      <c r="QV79" s="480"/>
      <c r="QW79" s="480"/>
      <c r="QX79" s="480"/>
      <c r="QY79" s="480"/>
      <c r="QZ79" s="480"/>
      <c r="RA79" s="480"/>
      <c r="RB79" s="480"/>
      <c r="RC79" s="480"/>
      <c r="RD79" s="481"/>
      <c r="RE79" s="485" t="e">
        <f t="shared" ref="RE79" si="105">KJ79</f>
        <v>#DIV/0!</v>
      </c>
      <c r="RF79" s="486"/>
      <c r="RG79" s="487"/>
      <c r="RH79" s="448">
        <f>KM79</f>
        <v>0</v>
      </c>
      <c r="RI79" s="449"/>
      <c r="RJ79" s="449"/>
      <c r="RK79" s="449"/>
      <c r="RL79" s="449"/>
      <c r="RM79" s="449"/>
      <c r="RN79" s="449"/>
      <c r="RO79" s="449"/>
      <c r="RP79" s="450"/>
      <c r="RQ79" s="479" t="str">
        <f t="shared" ref="RQ79" si="106">KV79</f>
        <v/>
      </c>
      <c r="RR79" s="480"/>
      <c r="RS79" s="480"/>
      <c r="RT79" s="480"/>
      <c r="RU79" s="480"/>
      <c r="RV79" s="480"/>
      <c r="RW79" s="480"/>
      <c r="RX79" s="480"/>
      <c r="RY79" s="480"/>
      <c r="RZ79" s="480"/>
      <c r="SA79" s="480"/>
      <c r="SB79" s="480"/>
      <c r="SC79" s="481"/>
      <c r="SD79" s="485" t="e">
        <f t="shared" ref="SD79" si="107">LI79</f>
        <v>#DIV/0!</v>
      </c>
      <c r="SE79" s="486"/>
      <c r="SF79" s="487"/>
      <c r="SG79" s="448">
        <f t="shared" ref="SG79" si="108">LL79</f>
        <v>0</v>
      </c>
      <c r="SH79" s="449"/>
      <c r="SI79" s="449"/>
      <c r="SJ79" s="449"/>
      <c r="SK79" s="449"/>
      <c r="SL79" s="449"/>
      <c r="SM79" s="449"/>
      <c r="SN79" s="449"/>
      <c r="SO79" s="450"/>
      <c r="SP79" s="491" t="str">
        <f>LU79</f>
        <v/>
      </c>
      <c r="SQ79" s="449"/>
      <c r="SR79" s="449"/>
      <c r="SS79" s="449"/>
      <c r="ST79" s="449"/>
      <c r="SU79" s="449"/>
      <c r="SV79" s="449"/>
      <c r="SW79" s="449"/>
      <c r="SX79" s="449"/>
      <c r="SY79" s="492"/>
      <c r="SZ79" s="485" t="e">
        <f t="shared" ref="SZ79" si="109">ME79</f>
        <v>#DIV/0!</v>
      </c>
      <c r="TA79" s="486"/>
      <c r="TB79" s="487"/>
      <c r="TC79" s="448">
        <f>MH79</f>
        <v>0</v>
      </c>
      <c r="TD79" s="449"/>
      <c r="TE79" s="449"/>
      <c r="TF79" s="449"/>
      <c r="TG79" s="449"/>
      <c r="TH79" s="449"/>
      <c r="TI79" s="449"/>
      <c r="TJ79" s="449"/>
      <c r="TK79" s="450"/>
    </row>
    <row r="80" spans="1:533" ht="19.5" customHeight="1" thickBot="1" x14ac:dyDescent="0.45">
      <c r="C80" s="611"/>
      <c r="D80" s="612"/>
      <c r="E80" s="612"/>
      <c r="F80" s="612"/>
      <c r="G80" s="612"/>
      <c r="H80" s="613"/>
      <c r="I80" s="617"/>
      <c r="J80" s="618"/>
      <c r="K80" s="618"/>
      <c r="L80" s="619"/>
      <c r="M80" s="622"/>
      <c r="N80" s="618"/>
      <c r="O80" s="618"/>
      <c r="P80" s="623"/>
      <c r="Q80" s="625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7"/>
      <c r="AH80" s="629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630"/>
      <c r="BC80" s="630"/>
      <c r="BD80" s="630"/>
      <c r="BE80" s="630"/>
      <c r="BF80" s="630"/>
      <c r="BG80" s="630"/>
      <c r="BH80" s="630"/>
      <c r="BI80" s="630"/>
      <c r="BJ80" s="630"/>
      <c r="BK80" s="630"/>
      <c r="BL80" s="630"/>
      <c r="BM80" s="630"/>
      <c r="BN80" s="630"/>
      <c r="BO80" s="630"/>
      <c r="BP80" s="630"/>
      <c r="BQ80" s="630"/>
      <c r="BR80" s="630"/>
      <c r="BS80" s="630"/>
      <c r="BT80" s="630"/>
      <c r="BU80" s="630"/>
      <c r="BV80" s="630"/>
      <c r="BW80" s="630"/>
      <c r="BX80" s="630"/>
      <c r="BY80" s="630"/>
      <c r="BZ80" s="630"/>
      <c r="CA80" s="630"/>
      <c r="CB80" s="630"/>
      <c r="CC80" s="630"/>
      <c r="CD80" s="630"/>
      <c r="CE80" s="630"/>
      <c r="CF80" s="63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0"/>
      <c r="CR80" s="630"/>
      <c r="CS80" s="630"/>
      <c r="CT80" s="630"/>
      <c r="CU80" s="630"/>
      <c r="CV80" s="630"/>
      <c r="CW80" s="630"/>
      <c r="CX80" s="630"/>
      <c r="CY80" s="630"/>
      <c r="CZ80" s="630"/>
      <c r="DA80" s="630"/>
      <c r="DB80" s="630"/>
      <c r="DC80" s="631"/>
      <c r="DD80" s="634"/>
      <c r="DE80" s="635"/>
      <c r="DF80" s="635"/>
      <c r="DG80" s="635"/>
      <c r="DH80" s="635"/>
      <c r="DI80" s="635"/>
      <c r="DJ80" s="635"/>
      <c r="DK80" s="635"/>
      <c r="DL80" s="635"/>
      <c r="DM80" s="636"/>
      <c r="DN80" s="489"/>
      <c r="DO80" s="489"/>
      <c r="DP80" s="489"/>
      <c r="DQ80" s="417"/>
      <c r="DR80" s="407"/>
      <c r="DS80" s="407"/>
      <c r="DT80" s="407"/>
      <c r="DU80" s="407"/>
      <c r="DV80" s="407"/>
      <c r="DW80" s="407"/>
      <c r="DX80" s="407"/>
      <c r="DY80" s="407"/>
      <c r="DZ80" s="634"/>
      <c r="EA80" s="635"/>
      <c r="EB80" s="635"/>
      <c r="EC80" s="635"/>
      <c r="ED80" s="635"/>
      <c r="EE80" s="635"/>
      <c r="EF80" s="635"/>
      <c r="EG80" s="635"/>
      <c r="EH80" s="635"/>
      <c r="EI80" s="635"/>
      <c r="EJ80" s="635"/>
      <c r="EK80" s="635"/>
      <c r="EL80" s="636"/>
      <c r="EM80" s="489"/>
      <c r="EN80" s="489"/>
      <c r="EO80" s="489"/>
      <c r="EP80" s="417"/>
      <c r="EQ80" s="407"/>
      <c r="ER80" s="407"/>
      <c r="ES80" s="407"/>
      <c r="ET80" s="407"/>
      <c r="EU80" s="407"/>
      <c r="EV80" s="407"/>
      <c r="EW80" s="407"/>
      <c r="EX80" s="407"/>
      <c r="EY80" s="640"/>
      <c r="EZ80" s="641"/>
      <c r="FA80" s="641"/>
      <c r="FB80" s="641"/>
      <c r="FC80" s="641"/>
      <c r="FD80" s="641"/>
      <c r="FE80" s="641"/>
      <c r="FF80" s="641"/>
      <c r="FG80" s="641"/>
      <c r="FH80" s="642"/>
      <c r="FI80" s="489"/>
      <c r="FJ80" s="489"/>
      <c r="FK80" s="489"/>
      <c r="FL80" s="564"/>
      <c r="FM80" s="564"/>
      <c r="FN80" s="564"/>
      <c r="FO80" s="564"/>
      <c r="FP80" s="564"/>
      <c r="FQ80" s="564"/>
      <c r="FR80" s="564"/>
      <c r="FS80" s="564"/>
      <c r="FT80" s="565"/>
      <c r="FY80" s="457"/>
      <c r="FZ80" s="458"/>
      <c r="GA80" s="458"/>
      <c r="GB80" s="458"/>
      <c r="GC80" s="458"/>
      <c r="GD80" s="459"/>
      <c r="GE80" s="550"/>
      <c r="GF80" s="551"/>
      <c r="GG80" s="551"/>
      <c r="GH80" s="552"/>
      <c r="GI80" s="555"/>
      <c r="GJ80" s="551"/>
      <c r="GK80" s="551"/>
      <c r="GL80" s="556"/>
      <c r="GM80" s="560"/>
      <c r="GN80" s="561"/>
      <c r="GO80" s="561"/>
      <c r="GP80" s="561"/>
      <c r="GQ80" s="561"/>
      <c r="GR80" s="561"/>
      <c r="GS80" s="561"/>
      <c r="GT80" s="561"/>
      <c r="GU80" s="561"/>
      <c r="GV80" s="561"/>
      <c r="GW80" s="561"/>
      <c r="GX80" s="561"/>
      <c r="GY80" s="561"/>
      <c r="GZ80" s="561"/>
      <c r="HA80" s="561"/>
      <c r="HB80" s="561"/>
      <c r="HC80" s="562"/>
      <c r="HD80" s="91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92"/>
      <c r="JS80" s="92"/>
      <c r="JT80" s="92"/>
      <c r="JU80" s="92"/>
      <c r="JV80" s="92"/>
      <c r="JW80" s="92"/>
      <c r="JX80" s="92"/>
      <c r="JY80" s="93"/>
      <c r="JZ80" s="482"/>
      <c r="KA80" s="483"/>
      <c r="KB80" s="483"/>
      <c r="KC80" s="483"/>
      <c r="KD80" s="483"/>
      <c r="KE80" s="483"/>
      <c r="KF80" s="483"/>
      <c r="KG80" s="483"/>
      <c r="KH80" s="483"/>
      <c r="KI80" s="483"/>
      <c r="KJ80" s="488"/>
      <c r="KK80" s="489"/>
      <c r="KL80" s="489"/>
      <c r="KM80" s="417"/>
      <c r="KN80" s="407"/>
      <c r="KO80" s="407"/>
      <c r="KP80" s="407"/>
      <c r="KQ80" s="407"/>
      <c r="KR80" s="407"/>
      <c r="KS80" s="407"/>
      <c r="KT80" s="407"/>
      <c r="KU80" s="418"/>
      <c r="KV80" s="482"/>
      <c r="KW80" s="483"/>
      <c r="KX80" s="483"/>
      <c r="KY80" s="483"/>
      <c r="KZ80" s="483"/>
      <c r="LA80" s="483"/>
      <c r="LB80" s="483"/>
      <c r="LC80" s="483"/>
      <c r="LD80" s="483"/>
      <c r="LE80" s="483"/>
      <c r="LF80" s="483"/>
      <c r="LG80" s="483"/>
      <c r="LH80" s="483"/>
      <c r="LI80" s="488"/>
      <c r="LJ80" s="489"/>
      <c r="LK80" s="489"/>
      <c r="LL80" s="417"/>
      <c r="LM80" s="407"/>
      <c r="LN80" s="407"/>
      <c r="LO80" s="407"/>
      <c r="LP80" s="407"/>
      <c r="LQ80" s="407"/>
      <c r="LR80" s="407"/>
      <c r="LS80" s="407"/>
      <c r="LT80" s="418"/>
      <c r="LU80" s="563"/>
      <c r="LV80" s="564"/>
      <c r="LW80" s="564"/>
      <c r="LX80" s="564"/>
      <c r="LY80" s="564"/>
      <c r="LZ80" s="564"/>
      <c r="MA80" s="564"/>
      <c r="MB80" s="564"/>
      <c r="MC80" s="564"/>
      <c r="MD80" s="564"/>
      <c r="ME80" s="488"/>
      <c r="MF80" s="489"/>
      <c r="MG80" s="489"/>
      <c r="MH80" s="564"/>
      <c r="MI80" s="564"/>
      <c r="MJ80" s="564"/>
      <c r="MK80" s="564"/>
      <c r="ML80" s="564"/>
      <c r="MM80" s="564"/>
      <c r="MN80" s="564"/>
      <c r="MO80" s="564"/>
      <c r="MP80" s="565"/>
      <c r="MT80" s="457"/>
      <c r="MU80" s="458"/>
      <c r="MV80" s="458"/>
      <c r="MW80" s="458"/>
      <c r="MX80" s="458"/>
      <c r="MY80" s="459"/>
      <c r="MZ80" s="463"/>
      <c r="NA80" s="464"/>
      <c r="NB80" s="464"/>
      <c r="NC80" s="465"/>
      <c r="ND80" s="468"/>
      <c r="NE80" s="464"/>
      <c r="NF80" s="464"/>
      <c r="NG80" s="469"/>
      <c r="NH80" s="473"/>
      <c r="NI80" s="474"/>
      <c r="NJ80" s="474"/>
      <c r="NK80" s="474"/>
      <c r="NL80" s="474"/>
      <c r="NM80" s="474"/>
      <c r="NN80" s="474"/>
      <c r="NO80" s="474"/>
      <c r="NP80" s="474"/>
      <c r="NQ80" s="474"/>
      <c r="NR80" s="474"/>
      <c r="NS80" s="474"/>
      <c r="NT80" s="474"/>
      <c r="NU80" s="474"/>
      <c r="NV80" s="474"/>
      <c r="NW80" s="474"/>
      <c r="NX80" s="475"/>
      <c r="NY80" s="122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476"/>
      <c r="PD80" s="477"/>
      <c r="PE80" s="476"/>
      <c r="PF80" s="477"/>
      <c r="PG80" s="476"/>
      <c r="PH80" s="477"/>
      <c r="PI80" s="476"/>
      <c r="PJ80" s="477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476"/>
      <c r="QO80" s="477"/>
      <c r="QP80" s="476"/>
      <c r="QQ80" s="477"/>
      <c r="QR80" s="476"/>
      <c r="QS80" s="477"/>
      <c r="QT80" s="396"/>
      <c r="QU80" s="482"/>
      <c r="QV80" s="483"/>
      <c r="QW80" s="483"/>
      <c r="QX80" s="483"/>
      <c r="QY80" s="483"/>
      <c r="QZ80" s="483"/>
      <c r="RA80" s="483"/>
      <c r="RB80" s="483"/>
      <c r="RC80" s="483"/>
      <c r="RD80" s="484"/>
      <c r="RE80" s="488"/>
      <c r="RF80" s="489"/>
      <c r="RG80" s="490"/>
      <c r="RH80" s="417"/>
      <c r="RI80" s="407"/>
      <c r="RJ80" s="407"/>
      <c r="RK80" s="407"/>
      <c r="RL80" s="407"/>
      <c r="RM80" s="407"/>
      <c r="RN80" s="407"/>
      <c r="RO80" s="407"/>
      <c r="RP80" s="418"/>
      <c r="RQ80" s="482"/>
      <c r="RR80" s="483"/>
      <c r="RS80" s="483"/>
      <c r="RT80" s="483"/>
      <c r="RU80" s="483"/>
      <c r="RV80" s="483"/>
      <c r="RW80" s="483"/>
      <c r="RX80" s="483"/>
      <c r="RY80" s="483"/>
      <c r="RZ80" s="483"/>
      <c r="SA80" s="483"/>
      <c r="SB80" s="483"/>
      <c r="SC80" s="484"/>
      <c r="SD80" s="488"/>
      <c r="SE80" s="489"/>
      <c r="SF80" s="490"/>
      <c r="SG80" s="417"/>
      <c r="SH80" s="407"/>
      <c r="SI80" s="407"/>
      <c r="SJ80" s="407"/>
      <c r="SK80" s="407"/>
      <c r="SL80" s="407"/>
      <c r="SM80" s="407"/>
      <c r="SN80" s="407"/>
      <c r="SO80" s="418"/>
      <c r="SP80" s="406"/>
      <c r="SQ80" s="407"/>
      <c r="SR80" s="407"/>
      <c r="SS80" s="407"/>
      <c r="ST80" s="407"/>
      <c r="SU80" s="407"/>
      <c r="SV80" s="407"/>
      <c r="SW80" s="407"/>
      <c r="SX80" s="407"/>
      <c r="SY80" s="408"/>
      <c r="SZ80" s="488"/>
      <c r="TA80" s="489"/>
      <c r="TB80" s="490"/>
      <c r="TC80" s="417"/>
      <c r="TD80" s="407"/>
      <c r="TE80" s="407"/>
      <c r="TF80" s="407"/>
      <c r="TG80" s="407"/>
      <c r="TH80" s="407"/>
      <c r="TI80" s="407"/>
      <c r="TJ80" s="407"/>
      <c r="TK80" s="418"/>
    </row>
    <row r="81" spans="3:509" ht="33" customHeight="1" thickTop="1" x14ac:dyDescent="0.4">
      <c r="D81" s="18" t="s">
        <v>63</v>
      </c>
      <c r="I81" s="8"/>
      <c r="DN81" s="519" t="s">
        <v>36</v>
      </c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1"/>
      <c r="DZ81" s="522">
        <f>SUM(DZ77:EL80)</f>
        <v>0</v>
      </c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66"/>
      <c r="EN81" s="566"/>
      <c r="EO81" s="566"/>
      <c r="EP81" s="524">
        <f>DZ81*0.1</f>
        <v>0</v>
      </c>
      <c r="EQ81" s="523"/>
      <c r="ER81" s="523"/>
      <c r="ES81" s="523"/>
      <c r="ET81" s="523"/>
      <c r="EU81" s="523"/>
      <c r="EV81" s="523"/>
      <c r="EW81" s="523"/>
      <c r="EX81" s="525"/>
      <c r="FZ81" s="18" t="s">
        <v>63</v>
      </c>
      <c r="GE81" s="8"/>
      <c r="KJ81" s="519" t="s">
        <v>36</v>
      </c>
      <c r="KK81" s="520"/>
      <c r="KL81" s="520"/>
      <c r="KM81" s="520"/>
      <c r="KN81" s="520"/>
      <c r="KO81" s="520"/>
      <c r="KP81" s="520"/>
      <c r="KQ81" s="520"/>
      <c r="KR81" s="520"/>
      <c r="KS81" s="520"/>
      <c r="KT81" s="520"/>
      <c r="KU81" s="521"/>
      <c r="KV81" s="522">
        <f>SUM(KV77:LH80)</f>
        <v>0</v>
      </c>
      <c r="KW81" s="523"/>
      <c r="KX81" s="523"/>
      <c r="KY81" s="523"/>
      <c r="KZ81" s="523"/>
      <c r="LA81" s="523"/>
      <c r="LB81" s="523"/>
      <c r="LC81" s="523"/>
      <c r="LD81" s="523"/>
      <c r="LE81" s="523"/>
      <c r="LF81" s="523"/>
      <c r="LG81" s="523"/>
      <c r="LH81" s="523"/>
      <c r="LI81" s="994"/>
      <c r="LJ81" s="994"/>
      <c r="LK81" s="994"/>
      <c r="LL81" s="524">
        <f>KV81*0.1</f>
        <v>0</v>
      </c>
      <c r="LM81" s="523"/>
      <c r="LN81" s="523"/>
      <c r="LO81" s="523"/>
      <c r="LP81" s="523"/>
      <c r="LQ81" s="523"/>
      <c r="LR81" s="523"/>
      <c r="LS81" s="523"/>
      <c r="LT81" s="525"/>
      <c r="MU81" s="18" t="s">
        <v>63</v>
      </c>
      <c r="MZ81" s="8"/>
      <c r="RE81" s="397" t="s">
        <v>36</v>
      </c>
      <c r="RF81" s="398"/>
      <c r="RG81" s="398"/>
      <c r="RH81" s="398"/>
      <c r="RI81" s="398"/>
      <c r="RJ81" s="398"/>
      <c r="RK81" s="398"/>
      <c r="RL81" s="398"/>
      <c r="RM81" s="398"/>
      <c r="RN81" s="398"/>
      <c r="RO81" s="398"/>
      <c r="RP81" s="399"/>
      <c r="RQ81" s="403">
        <f>KV81</f>
        <v>0</v>
      </c>
      <c r="RR81" s="404"/>
      <c r="RS81" s="404"/>
      <c r="RT81" s="404"/>
      <c r="RU81" s="404"/>
      <c r="RV81" s="404"/>
      <c r="RW81" s="404"/>
      <c r="RX81" s="404"/>
      <c r="RY81" s="404"/>
      <c r="RZ81" s="404"/>
      <c r="SA81" s="404"/>
      <c r="SB81" s="404"/>
      <c r="SC81" s="405"/>
      <c r="SD81" s="409"/>
      <c r="SE81" s="410"/>
      <c r="SF81" s="411"/>
      <c r="SG81" s="415">
        <f>LL81</f>
        <v>0</v>
      </c>
      <c r="SH81" s="404"/>
      <c r="SI81" s="404"/>
      <c r="SJ81" s="404"/>
      <c r="SK81" s="404"/>
      <c r="SL81" s="404"/>
      <c r="SM81" s="404"/>
      <c r="SN81" s="404"/>
      <c r="SO81" s="416"/>
    </row>
    <row r="82" spans="3:509" ht="33" customHeight="1" thickBot="1" x14ac:dyDescent="0.45">
      <c r="C82" s="8"/>
      <c r="D82" s="18" t="s">
        <v>65</v>
      </c>
      <c r="F82" s="8"/>
      <c r="G82" s="8"/>
      <c r="H82" s="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DN82" s="400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2"/>
      <c r="DZ82" s="406"/>
      <c r="EA82" s="407"/>
      <c r="EB82" s="407"/>
      <c r="EC82" s="407"/>
      <c r="ED82" s="407"/>
      <c r="EE82" s="407"/>
      <c r="EF82" s="407"/>
      <c r="EG82" s="407"/>
      <c r="EH82" s="407"/>
      <c r="EI82" s="407"/>
      <c r="EJ82" s="407"/>
      <c r="EK82" s="407"/>
      <c r="EL82" s="407"/>
      <c r="EM82" s="567"/>
      <c r="EN82" s="567"/>
      <c r="EO82" s="567"/>
      <c r="EP82" s="417"/>
      <c r="EQ82" s="407"/>
      <c r="ER82" s="407"/>
      <c r="ES82" s="407"/>
      <c r="ET82" s="407"/>
      <c r="EU82" s="407"/>
      <c r="EV82" s="407"/>
      <c r="EW82" s="407"/>
      <c r="EX82" s="418"/>
      <c r="FY82" s="8"/>
      <c r="FZ82" s="18" t="s">
        <v>65</v>
      </c>
      <c r="GA82" s="8"/>
      <c r="GB82" s="8"/>
      <c r="GC82" s="8"/>
      <c r="GD82" s="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KJ82" s="400"/>
      <c r="KK82" s="401"/>
      <c r="KL82" s="401"/>
      <c r="KM82" s="401"/>
      <c r="KN82" s="401"/>
      <c r="KO82" s="401"/>
      <c r="KP82" s="401"/>
      <c r="KQ82" s="401"/>
      <c r="KR82" s="401"/>
      <c r="KS82" s="401"/>
      <c r="KT82" s="401"/>
      <c r="KU82" s="402"/>
      <c r="KV82" s="406"/>
      <c r="KW82" s="407"/>
      <c r="KX82" s="407"/>
      <c r="KY82" s="407"/>
      <c r="KZ82" s="407"/>
      <c r="LA82" s="407"/>
      <c r="LB82" s="407"/>
      <c r="LC82" s="407"/>
      <c r="LD82" s="407"/>
      <c r="LE82" s="407"/>
      <c r="LF82" s="407"/>
      <c r="LG82" s="407"/>
      <c r="LH82" s="407"/>
      <c r="LI82" s="995"/>
      <c r="LJ82" s="995"/>
      <c r="LK82" s="995"/>
      <c r="LL82" s="417"/>
      <c r="LM82" s="407"/>
      <c r="LN82" s="407"/>
      <c r="LO82" s="407"/>
      <c r="LP82" s="407"/>
      <c r="LQ82" s="407"/>
      <c r="LR82" s="407"/>
      <c r="LS82" s="407"/>
      <c r="LT82" s="418"/>
      <c r="MT82" s="8"/>
      <c r="MU82" s="18" t="s">
        <v>65</v>
      </c>
      <c r="MV82" s="8"/>
      <c r="MW82" s="8"/>
      <c r="MX82" s="8"/>
      <c r="MY82" s="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RE82" s="400"/>
      <c r="RF82" s="401"/>
      <c r="RG82" s="401"/>
      <c r="RH82" s="401"/>
      <c r="RI82" s="401"/>
      <c r="RJ82" s="401"/>
      <c r="RK82" s="401"/>
      <c r="RL82" s="401"/>
      <c r="RM82" s="401"/>
      <c r="RN82" s="401"/>
      <c r="RO82" s="401"/>
      <c r="RP82" s="402"/>
      <c r="RQ82" s="406"/>
      <c r="RR82" s="407"/>
      <c r="RS82" s="407"/>
      <c r="RT82" s="407"/>
      <c r="RU82" s="407"/>
      <c r="RV82" s="407"/>
      <c r="RW82" s="407"/>
      <c r="RX82" s="407"/>
      <c r="RY82" s="407"/>
      <c r="RZ82" s="407"/>
      <c r="SA82" s="407"/>
      <c r="SB82" s="407"/>
      <c r="SC82" s="408"/>
      <c r="SD82" s="412"/>
      <c r="SE82" s="413"/>
      <c r="SF82" s="414"/>
      <c r="SG82" s="417"/>
      <c r="SH82" s="407"/>
      <c r="SI82" s="407"/>
      <c r="SJ82" s="407"/>
      <c r="SK82" s="407"/>
      <c r="SL82" s="407"/>
      <c r="SM82" s="407"/>
      <c r="SN82" s="407"/>
      <c r="SO82" s="418"/>
    </row>
    <row r="83" spans="3:509" ht="33" customHeight="1" x14ac:dyDescent="0.4">
      <c r="D83" s="18" t="s">
        <v>66</v>
      </c>
      <c r="E83" s="18"/>
      <c r="F83" s="18"/>
      <c r="G83" s="18"/>
      <c r="H83" s="18"/>
      <c r="FZ83" s="18" t="s">
        <v>66</v>
      </c>
      <c r="MU83" s="18" t="s">
        <v>66</v>
      </c>
    </row>
    <row r="84" spans="3:509" ht="33" customHeight="1" x14ac:dyDescent="0.4">
      <c r="D84" s="18" t="s">
        <v>75</v>
      </c>
      <c r="FZ84" s="18" t="s">
        <v>75</v>
      </c>
      <c r="MU84" s="18" t="s">
        <v>75</v>
      </c>
    </row>
    <row r="85" spans="3:509" ht="33" customHeight="1" x14ac:dyDescent="0.4">
      <c r="D85" s="18" t="s">
        <v>67</v>
      </c>
      <c r="FZ85" s="18" t="s">
        <v>67</v>
      </c>
      <c r="MU85" s="18" t="s">
        <v>67</v>
      </c>
    </row>
    <row r="86" spans="3:509" ht="33" customHeight="1" x14ac:dyDescent="0.4">
      <c r="E86" s="8"/>
    </row>
    <row r="87" spans="3:509" ht="25.5" customHeight="1" x14ac:dyDescent="0.4">
      <c r="E87" s="18"/>
      <c r="CP87" s="41"/>
    </row>
    <row r="88" spans="3:509" ht="26.1" customHeight="1" x14ac:dyDescent="0.4">
      <c r="E88" s="18"/>
    </row>
    <row r="89" spans="3:509" ht="26.1" customHeight="1" x14ac:dyDescent="0.4">
      <c r="E89" s="18"/>
    </row>
    <row r="90" spans="3:509" ht="26.1" customHeight="1" x14ac:dyDescent="0.4"/>
    <row r="91" spans="3:509" ht="26.25" customHeight="1" x14ac:dyDescent="0.4"/>
    <row r="92" spans="3:509" ht="26.1" customHeight="1" x14ac:dyDescent="0.4"/>
    <row r="93" spans="3:509" ht="26.1" customHeight="1" x14ac:dyDescent="0.4"/>
    <row r="94" spans="3:509" ht="26.25" customHeight="1" x14ac:dyDescent="0.4"/>
    <row r="95" spans="3:509" ht="26.1" customHeight="1" x14ac:dyDescent="0.4"/>
    <row r="96" spans="3:509" ht="26.25" customHeight="1" x14ac:dyDescent="0.4"/>
  </sheetData>
  <sheetProtection algorithmName="SHA-512" hashValue="RIIAE65f24bm8lxMhCx9yWIKDzn7eYl28KMUq07eGLPT12pllB4OLVaNuTMBTG8pn9IkX4eTf5t1xWDIVPeZoA==" saltValue="tio6IpFaG3w7WiYqPvAF3A==" spinCount="100000" sheet="1" objects="1" scenarios="1"/>
  <mergeCells count="1224">
    <mergeCell ref="FU34:FU35"/>
    <mergeCell ref="FU36:FU37"/>
    <mergeCell ref="FU38:FU39"/>
    <mergeCell ref="FU40:FU41"/>
    <mergeCell ref="FU42:FU43"/>
    <mergeCell ref="FU44:FU45"/>
    <mergeCell ref="FU46:FU47"/>
    <mergeCell ref="FU48:FU49"/>
    <mergeCell ref="TL28:TL29"/>
    <mergeCell ref="TL30:TL31"/>
    <mergeCell ref="TL32:TL33"/>
    <mergeCell ref="TL34:TL35"/>
    <mergeCell ref="TL36:TL37"/>
    <mergeCell ref="TL38:TL39"/>
    <mergeCell ref="TL40:TL41"/>
    <mergeCell ref="TL42:TL43"/>
    <mergeCell ref="TL44:TL45"/>
    <mergeCell ref="TL46:TL47"/>
    <mergeCell ref="TL48:TL49"/>
    <mergeCell ref="MQ28:MQ29"/>
    <mergeCell ref="MQ30:MQ31"/>
    <mergeCell ref="MQ32:MQ33"/>
    <mergeCell ref="MQ34:MQ35"/>
    <mergeCell ref="MQ36:MQ37"/>
    <mergeCell ref="MQ38:MQ39"/>
    <mergeCell ref="MQ40:MQ41"/>
    <mergeCell ref="MQ42:MQ43"/>
    <mergeCell ref="MQ44:MQ45"/>
    <mergeCell ref="MQ46:MQ47"/>
    <mergeCell ref="MQ48:MQ49"/>
    <mergeCell ref="LQ48:ME49"/>
    <mergeCell ref="T13:AT14"/>
    <mergeCell ref="C9:AQ10"/>
    <mergeCell ref="FY9:HM10"/>
    <mergeCell ref="MT9:OH10"/>
    <mergeCell ref="DS12:FS14"/>
    <mergeCell ref="KP12:MP14"/>
    <mergeCell ref="RK12:TK14"/>
    <mergeCell ref="LI81:LK82"/>
    <mergeCell ref="LL81:LT82"/>
    <mergeCell ref="RE81:RP82"/>
    <mergeCell ref="RQ81:SC82"/>
    <mergeCell ref="SD81:SF82"/>
    <mergeCell ref="SG81:SO82"/>
    <mergeCell ref="DN81:DY82"/>
    <mergeCell ref="DZ81:EL82"/>
    <mergeCell ref="EM81:EO82"/>
    <mergeCell ref="EP81:EX82"/>
    <mergeCell ref="KJ81:KU82"/>
    <mergeCell ref="KV81:LH82"/>
    <mergeCell ref="RQ79:SC80"/>
    <mergeCell ref="SD79:SF80"/>
    <mergeCell ref="SG79:SO80"/>
    <mergeCell ref="SP79:SY80"/>
    <mergeCell ref="SZ79:TB80"/>
    <mergeCell ref="JZ79:KI80"/>
    <mergeCell ref="KJ79:KL80"/>
    <mergeCell ref="KM79:KU80"/>
    <mergeCell ref="KV79:LH80"/>
    <mergeCell ref="LI79:LK80"/>
    <mergeCell ref="LL79:LT80"/>
    <mergeCell ref="IK79:IL80"/>
    <mergeCell ref="QP12:RJ14"/>
    <mergeCell ref="IM79:IN80"/>
    <mergeCell ref="IO79:JS80"/>
    <mergeCell ref="JT79:JU80"/>
    <mergeCell ref="JV79:JW80"/>
    <mergeCell ref="JX79:JY80"/>
    <mergeCell ref="FY79:GD80"/>
    <mergeCell ref="GE79:GH80"/>
    <mergeCell ref="GI79:GL80"/>
    <mergeCell ref="TC79:TK80"/>
    <mergeCell ref="QO79:QP80"/>
    <mergeCell ref="QQ79:QR80"/>
    <mergeCell ref="QS79:QT80"/>
    <mergeCell ref="QU79:RD80"/>
    <mergeCell ref="RE79:RG80"/>
    <mergeCell ref="RH79:RP80"/>
    <mergeCell ref="NH79:NX80"/>
    <mergeCell ref="NY79:PC80"/>
    <mergeCell ref="PD79:PE80"/>
    <mergeCell ref="PF79:PG80"/>
    <mergeCell ref="PH79:PI80"/>
    <mergeCell ref="PJ79:QN80"/>
    <mergeCell ref="LU79:MD80"/>
    <mergeCell ref="ME79:MG80"/>
    <mergeCell ref="MH79:MP80"/>
    <mergeCell ref="MT79:MY80"/>
    <mergeCell ref="MZ79:NC80"/>
    <mergeCell ref="ND79:NG80"/>
    <mergeCell ref="GM79:HC80"/>
    <mergeCell ref="HD79:IH80"/>
    <mergeCell ref="II79:IJ80"/>
    <mergeCell ref="DZ79:EL80"/>
    <mergeCell ref="EM79:EO80"/>
    <mergeCell ref="EP79:EX80"/>
    <mergeCell ref="EY79:FH80"/>
    <mergeCell ref="FI79:FK80"/>
    <mergeCell ref="FL79:FT80"/>
    <mergeCell ref="CX79:CY80"/>
    <mergeCell ref="CZ79:DA80"/>
    <mergeCell ref="DB79:DC80"/>
    <mergeCell ref="DD79:DM80"/>
    <mergeCell ref="DN79:DP80"/>
    <mergeCell ref="DQ79:DY80"/>
    <mergeCell ref="TC77:TK78"/>
    <mergeCell ref="C79:H80"/>
    <mergeCell ref="I79:L80"/>
    <mergeCell ref="M79:P80"/>
    <mergeCell ref="Q79:AG80"/>
    <mergeCell ref="AH79:BL80"/>
    <mergeCell ref="BM79:BN80"/>
    <mergeCell ref="BO79:BP80"/>
    <mergeCell ref="BQ79:BR80"/>
    <mergeCell ref="BS79:CW80"/>
    <mergeCell ref="RH77:RP78"/>
    <mergeCell ref="RQ77:SC78"/>
    <mergeCell ref="SD77:SF78"/>
    <mergeCell ref="SG77:SO78"/>
    <mergeCell ref="SP77:SY78"/>
    <mergeCell ref="SZ77:TB78"/>
    <mergeCell ref="PJ77:QN78"/>
    <mergeCell ref="QO77:QP78"/>
    <mergeCell ref="QQ77:QR78"/>
    <mergeCell ref="QS77:QT78"/>
    <mergeCell ref="FI77:FK78"/>
    <mergeCell ref="QU77:RD78"/>
    <mergeCell ref="RE77:RG78"/>
    <mergeCell ref="ND77:NG78"/>
    <mergeCell ref="NH77:NX78"/>
    <mergeCell ref="NY77:PC78"/>
    <mergeCell ref="PD77:PE78"/>
    <mergeCell ref="PF77:PG78"/>
    <mergeCell ref="PH77:PI78"/>
    <mergeCell ref="LL77:LT78"/>
    <mergeCell ref="LU77:MD78"/>
    <mergeCell ref="ME77:MG78"/>
    <mergeCell ref="MH77:MP78"/>
    <mergeCell ref="MT77:MY78"/>
    <mergeCell ref="MZ77:NC78"/>
    <mergeCell ref="JX77:JY78"/>
    <mergeCell ref="JZ77:KI78"/>
    <mergeCell ref="KJ77:KL78"/>
    <mergeCell ref="KM77:KU78"/>
    <mergeCell ref="KV77:LH78"/>
    <mergeCell ref="LI77:LK78"/>
    <mergeCell ref="SZ76:TB76"/>
    <mergeCell ref="TC76:TK76"/>
    <mergeCell ref="C77:H78"/>
    <mergeCell ref="I77:L78"/>
    <mergeCell ref="M77:P78"/>
    <mergeCell ref="Q77:AG78"/>
    <mergeCell ref="AH77:BL78"/>
    <mergeCell ref="BM77:BN78"/>
    <mergeCell ref="BO77:BP78"/>
    <mergeCell ref="BQ77:BR78"/>
    <mergeCell ref="RE76:RG76"/>
    <mergeCell ref="RH76:RP76"/>
    <mergeCell ref="RQ76:SC76"/>
    <mergeCell ref="SD76:SF76"/>
    <mergeCell ref="SG76:SO76"/>
    <mergeCell ref="SP76:SY76"/>
    <mergeCell ref="LI76:LK76"/>
    <mergeCell ref="LL76:LT76"/>
    <mergeCell ref="LU76:MD76"/>
    <mergeCell ref="ME76:MG76"/>
    <mergeCell ref="QU76:RD76"/>
    <mergeCell ref="QO75:QT76"/>
    <mergeCell ref="QU75:RP75"/>
    <mergeCell ref="RQ75:SO75"/>
    <mergeCell ref="SP75:TK75"/>
    <mergeCell ref="DD76:DM76"/>
    <mergeCell ref="II77:IJ78"/>
    <mergeCell ref="IK77:IL78"/>
    <mergeCell ref="IM77:IN78"/>
    <mergeCell ref="IO77:JS78"/>
    <mergeCell ref="JT77:JU78"/>
    <mergeCell ref="JV77:JW78"/>
    <mergeCell ref="JT75:JY76"/>
    <mergeCell ref="JZ75:KU75"/>
    <mergeCell ref="KV75:LT75"/>
    <mergeCell ref="LU75:MP75"/>
    <mergeCell ref="MT75:MY76"/>
    <mergeCell ref="JZ76:KI76"/>
    <mergeCell ref="KJ76:KL76"/>
    <mergeCell ref="KM76:KU76"/>
    <mergeCell ref="KV76:LH76"/>
    <mergeCell ref="FY75:GD76"/>
    <mergeCell ref="GE75:GH76"/>
    <mergeCell ref="GI75:GL76"/>
    <mergeCell ref="GM75:HC76"/>
    <mergeCell ref="HD75:IH76"/>
    <mergeCell ref="II75:IN76"/>
    <mergeCell ref="BS77:CW78"/>
    <mergeCell ref="CX77:CY78"/>
    <mergeCell ref="CZ77:DA78"/>
    <mergeCell ref="DB77:DC78"/>
    <mergeCell ref="DD77:DM78"/>
    <mergeCell ref="DN77:DP78"/>
    <mergeCell ref="FL77:FT78"/>
    <mergeCell ref="FY77:GD78"/>
    <mergeCell ref="GE77:GH78"/>
    <mergeCell ref="GI77:GL78"/>
    <mergeCell ref="GM77:HC78"/>
    <mergeCell ref="HD77:IH78"/>
    <mergeCell ref="DQ77:DY78"/>
    <mergeCell ref="DZ77:EL78"/>
    <mergeCell ref="EM77:EO78"/>
    <mergeCell ref="EP77:EX78"/>
    <mergeCell ref="EY77:FH78"/>
    <mergeCell ref="BM75:BR76"/>
    <mergeCell ref="BS75:CW76"/>
    <mergeCell ref="CX75:DC76"/>
    <mergeCell ref="DD75:DY75"/>
    <mergeCell ref="DZ75:EX75"/>
    <mergeCell ref="EY75:FT75"/>
    <mergeCell ref="EY76:FH76"/>
    <mergeCell ref="FI76:FK76"/>
    <mergeCell ref="FL76:FT76"/>
    <mergeCell ref="IJ70:JG73"/>
    <mergeCell ref="MT70:NN73"/>
    <mergeCell ref="NO70:OO73"/>
    <mergeCell ref="OS70:PD73"/>
    <mergeCell ref="PE70:QB73"/>
    <mergeCell ref="C75:H76"/>
    <mergeCell ref="I75:L76"/>
    <mergeCell ref="M75:P76"/>
    <mergeCell ref="Q75:AG76"/>
    <mergeCell ref="AH75:BL76"/>
    <mergeCell ref="MH76:MP76"/>
    <mergeCell ref="DN76:DP76"/>
    <mergeCell ref="DQ76:DY76"/>
    <mergeCell ref="DZ76:EL76"/>
    <mergeCell ref="EM76:EO76"/>
    <mergeCell ref="EP76:EX76"/>
    <mergeCell ref="MZ75:NC76"/>
    <mergeCell ref="ND75:NG76"/>
    <mergeCell ref="NH75:NX76"/>
    <mergeCell ref="NY75:PC76"/>
    <mergeCell ref="PD75:PI76"/>
    <mergeCell ref="PJ75:QN76"/>
    <mergeCell ref="IO75:JS76"/>
    <mergeCell ref="C67:AI69"/>
    <mergeCell ref="FY67:HE69"/>
    <mergeCell ref="MT67:NZ69"/>
    <mergeCell ref="C70:W73"/>
    <mergeCell ref="X70:AX73"/>
    <mergeCell ref="BB70:BM73"/>
    <mergeCell ref="BN70:CK73"/>
    <mergeCell ref="FY70:GS73"/>
    <mergeCell ref="GT70:HT73"/>
    <mergeCell ref="HX70:II73"/>
    <mergeCell ref="LI65:LK66"/>
    <mergeCell ref="LL65:LT66"/>
    <mergeCell ref="RE65:RP66"/>
    <mergeCell ref="RQ65:SC66"/>
    <mergeCell ref="SD65:SF66"/>
    <mergeCell ref="SG65:SO66"/>
    <mergeCell ref="DN65:DY66"/>
    <mergeCell ref="DZ65:EL66"/>
    <mergeCell ref="EM65:EO66"/>
    <mergeCell ref="EP65:EX66"/>
    <mergeCell ref="KJ65:KU66"/>
    <mergeCell ref="KV65:LH66"/>
    <mergeCell ref="RQ63:SC64"/>
    <mergeCell ref="SD63:SF64"/>
    <mergeCell ref="SG63:SO64"/>
    <mergeCell ref="SP63:SY64"/>
    <mergeCell ref="SZ63:TB64"/>
    <mergeCell ref="TC63:TK64"/>
    <mergeCell ref="QO63:QP64"/>
    <mergeCell ref="QQ63:QR64"/>
    <mergeCell ref="QS63:QT64"/>
    <mergeCell ref="QU63:RD64"/>
    <mergeCell ref="RE63:RG64"/>
    <mergeCell ref="RH63:RP64"/>
    <mergeCell ref="NH63:NX64"/>
    <mergeCell ref="NY63:PC64"/>
    <mergeCell ref="PD63:PE64"/>
    <mergeCell ref="PF63:PG64"/>
    <mergeCell ref="PH63:PI64"/>
    <mergeCell ref="PJ63:QN64"/>
    <mergeCell ref="LU63:MD64"/>
    <mergeCell ref="ME63:MG64"/>
    <mergeCell ref="MH63:MP64"/>
    <mergeCell ref="MT63:MY64"/>
    <mergeCell ref="MZ63:NC64"/>
    <mergeCell ref="ND63:NG64"/>
    <mergeCell ref="JZ63:KI64"/>
    <mergeCell ref="KJ63:KL64"/>
    <mergeCell ref="KM63:KU64"/>
    <mergeCell ref="KV63:LH64"/>
    <mergeCell ref="LI63:LK64"/>
    <mergeCell ref="LL63:LT64"/>
    <mergeCell ref="IK63:IL64"/>
    <mergeCell ref="IM63:IN64"/>
    <mergeCell ref="IO63:JS64"/>
    <mergeCell ref="JT63:JU64"/>
    <mergeCell ref="JV63:JW64"/>
    <mergeCell ref="JX63:JY64"/>
    <mergeCell ref="FY63:GD64"/>
    <mergeCell ref="GE63:GH64"/>
    <mergeCell ref="GI63:GL64"/>
    <mergeCell ref="GM63:HC64"/>
    <mergeCell ref="HD63:IH64"/>
    <mergeCell ref="II63:IJ64"/>
    <mergeCell ref="DZ63:EL64"/>
    <mergeCell ref="EM63:EO64"/>
    <mergeCell ref="EP63:EX64"/>
    <mergeCell ref="EY63:FH64"/>
    <mergeCell ref="FI63:FK64"/>
    <mergeCell ref="FL63:FT64"/>
    <mergeCell ref="CX63:CY64"/>
    <mergeCell ref="CZ63:DA64"/>
    <mergeCell ref="DB63:DC64"/>
    <mergeCell ref="DD63:DM64"/>
    <mergeCell ref="DN63:DP64"/>
    <mergeCell ref="DQ63:DY64"/>
    <mergeCell ref="TC61:TK62"/>
    <mergeCell ref="C63:H64"/>
    <mergeCell ref="I63:L64"/>
    <mergeCell ref="M63:P64"/>
    <mergeCell ref="Q63:AG64"/>
    <mergeCell ref="AH63:BL64"/>
    <mergeCell ref="BM63:BN64"/>
    <mergeCell ref="BO63:BP64"/>
    <mergeCell ref="BQ63:BR64"/>
    <mergeCell ref="BS63:CW64"/>
    <mergeCell ref="RH61:RP62"/>
    <mergeCell ref="RQ61:SC62"/>
    <mergeCell ref="SD61:SF62"/>
    <mergeCell ref="SG61:SO62"/>
    <mergeCell ref="SP61:SY62"/>
    <mergeCell ref="SZ61:TB62"/>
    <mergeCell ref="PJ61:QN62"/>
    <mergeCell ref="QO61:QP62"/>
    <mergeCell ref="QQ61:QR62"/>
    <mergeCell ref="QS61:QT62"/>
    <mergeCell ref="QU61:RD62"/>
    <mergeCell ref="RE61:RG62"/>
    <mergeCell ref="ND61:NG62"/>
    <mergeCell ref="NH61:NX62"/>
    <mergeCell ref="NY61:PC62"/>
    <mergeCell ref="PD61:PE62"/>
    <mergeCell ref="PF61:PG62"/>
    <mergeCell ref="PH61:PI62"/>
    <mergeCell ref="LL61:LT62"/>
    <mergeCell ref="LU61:MD62"/>
    <mergeCell ref="ME61:MG62"/>
    <mergeCell ref="MH61:MP62"/>
    <mergeCell ref="MT61:MY62"/>
    <mergeCell ref="MZ61:NC62"/>
    <mergeCell ref="JX61:JY62"/>
    <mergeCell ref="JZ61:KI62"/>
    <mergeCell ref="KJ61:KL62"/>
    <mergeCell ref="KM61:KU62"/>
    <mergeCell ref="KV61:LH62"/>
    <mergeCell ref="LI61:LK62"/>
    <mergeCell ref="II61:IJ62"/>
    <mergeCell ref="IK61:IL62"/>
    <mergeCell ref="IM61:IN62"/>
    <mergeCell ref="IO61:JS62"/>
    <mergeCell ref="JT61:JU62"/>
    <mergeCell ref="JV61:JW62"/>
    <mergeCell ref="FL61:FT62"/>
    <mergeCell ref="FY61:GD62"/>
    <mergeCell ref="GE61:GH62"/>
    <mergeCell ref="GI61:GL62"/>
    <mergeCell ref="GM61:HC62"/>
    <mergeCell ref="HD61:IH62"/>
    <mergeCell ref="DQ61:DY62"/>
    <mergeCell ref="DZ61:EL62"/>
    <mergeCell ref="EM61:EO62"/>
    <mergeCell ref="EP61:EX62"/>
    <mergeCell ref="EY61:FH62"/>
    <mergeCell ref="FI61:FK62"/>
    <mergeCell ref="BS61:CW62"/>
    <mergeCell ref="CX61:CY62"/>
    <mergeCell ref="CZ61:DA62"/>
    <mergeCell ref="DB61:DC62"/>
    <mergeCell ref="DD61:DM62"/>
    <mergeCell ref="DN61:DP62"/>
    <mergeCell ref="SZ60:TB60"/>
    <mergeCell ref="TC60:TK60"/>
    <mergeCell ref="C61:H62"/>
    <mergeCell ref="I61:L62"/>
    <mergeCell ref="M61:P62"/>
    <mergeCell ref="Q61:AG62"/>
    <mergeCell ref="AH61:BL62"/>
    <mergeCell ref="BM61:BN62"/>
    <mergeCell ref="BO61:BP62"/>
    <mergeCell ref="BQ61:BR62"/>
    <mergeCell ref="RE60:RG60"/>
    <mergeCell ref="RH60:RP60"/>
    <mergeCell ref="RQ60:SC60"/>
    <mergeCell ref="SD60:SF60"/>
    <mergeCell ref="SG60:SO60"/>
    <mergeCell ref="SP60:SY60"/>
    <mergeCell ref="LI60:LK60"/>
    <mergeCell ref="LL60:LT60"/>
    <mergeCell ref="LU60:MD60"/>
    <mergeCell ref="ME60:MG60"/>
    <mergeCell ref="QU60:RD60"/>
    <mergeCell ref="QO59:QT60"/>
    <mergeCell ref="QU59:RP59"/>
    <mergeCell ref="RQ59:SO59"/>
    <mergeCell ref="SP59:TK59"/>
    <mergeCell ref="DD60:DM60"/>
    <mergeCell ref="DN60:DP60"/>
    <mergeCell ref="DQ60:DY60"/>
    <mergeCell ref="DZ60:EL60"/>
    <mergeCell ref="EM60:EO60"/>
    <mergeCell ref="EP60:EX60"/>
    <mergeCell ref="MZ59:NC60"/>
    <mergeCell ref="ND59:NG60"/>
    <mergeCell ref="NH59:NX60"/>
    <mergeCell ref="NY59:PC60"/>
    <mergeCell ref="PD59:PI60"/>
    <mergeCell ref="PJ59:QN60"/>
    <mergeCell ref="IO59:JS60"/>
    <mergeCell ref="JT59:JY60"/>
    <mergeCell ref="JZ59:KU59"/>
    <mergeCell ref="KV59:LT59"/>
    <mergeCell ref="LU59:MP59"/>
    <mergeCell ref="MT59:MY60"/>
    <mergeCell ref="JZ60:KI60"/>
    <mergeCell ref="KJ60:KL60"/>
    <mergeCell ref="KM60:KU60"/>
    <mergeCell ref="KV60:LH60"/>
    <mergeCell ref="FY59:GD60"/>
    <mergeCell ref="GE59:GH60"/>
    <mergeCell ref="GI59:GL60"/>
    <mergeCell ref="GM59:HC60"/>
    <mergeCell ref="HD59:IH60"/>
    <mergeCell ref="II59:IN60"/>
    <mergeCell ref="BM59:BR60"/>
    <mergeCell ref="BS59:CW60"/>
    <mergeCell ref="CX59:DC60"/>
    <mergeCell ref="DD59:DY59"/>
    <mergeCell ref="DZ59:EX59"/>
    <mergeCell ref="EY59:FT59"/>
    <mergeCell ref="EY60:FH60"/>
    <mergeCell ref="FI60:FK60"/>
    <mergeCell ref="FL60:FT60"/>
    <mergeCell ref="IJ54:JG57"/>
    <mergeCell ref="MT54:NN57"/>
    <mergeCell ref="NO54:OO57"/>
    <mergeCell ref="OS54:PD57"/>
    <mergeCell ref="PE54:QB57"/>
    <mergeCell ref="C59:H60"/>
    <mergeCell ref="I59:L60"/>
    <mergeCell ref="M59:P60"/>
    <mergeCell ref="Q59:AG60"/>
    <mergeCell ref="AH59:BL60"/>
    <mergeCell ref="MH60:MP60"/>
    <mergeCell ref="C51:AI53"/>
    <mergeCell ref="FY51:HE53"/>
    <mergeCell ref="MT51:NZ53"/>
    <mergeCell ref="C54:W57"/>
    <mergeCell ref="X54:AX57"/>
    <mergeCell ref="BB54:BM57"/>
    <mergeCell ref="BN54:CK57"/>
    <mergeCell ref="FY54:GS57"/>
    <mergeCell ref="GT54:HT57"/>
    <mergeCell ref="HX54:II57"/>
    <mergeCell ref="TA48:TK49"/>
    <mergeCell ref="EH50:ET54"/>
    <mergeCell ref="EU50:FI54"/>
    <mergeCell ref="FJ50:FT54"/>
    <mergeCell ref="LD50:LP54"/>
    <mergeCell ref="LQ50:ME54"/>
    <mergeCell ref="MF50:MP54"/>
    <mergeCell ref="RY50:SK54"/>
    <mergeCell ref="SL50:SZ54"/>
    <mergeCell ref="TA50:TK54"/>
    <mergeCell ref="RL48:RM49"/>
    <mergeCell ref="RN48:RO49"/>
    <mergeCell ref="RP48:RS49"/>
    <mergeCell ref="RT48:RX49"/>
    <mergeCell ref="RY48:SK49"/>
    <mergeCell ref="SL48:SZ49"/>
    <mergeCell ref="OT48:PX49"/>
    <mergeCell ref="PY48:PZ49"/>
    <mergeCell ref="QA48:QB49"/>
    <mergeCell ref="QC48:QD49"/>
    <mergeCell ref="QE48:RI49"/>
    <mergeCell ref="RJ48:RK49"/>
    <mergeCell ref="MT48:MY49"/>
    <mergeCell ref="MZ48:NC49"/>
    <mergeCell ref="ND48:NG49"/>
    <mergeCell ref="NH48:OS49"/>
    <mergeCell ref="KO48:KP49"/>
    <mergeCell ref="KQ48:KR49"/>
    <mergeCell ref="KS48:KT49"/>
    <mergeCell ref="KU48:KX49"/>
    <mergeCell ref="KY48:LC49"/>
    <mergeCell ref="LD48:LP49"/>
    <mergeCell ref="GM48:HX49"/>
    <mergeCell ref="HY48:JC49"/>
    <mergeCell ref="JD48:JE49"/>
    <mergeCell ref="JF48:JG49"/>
    <mergeCell ref="JH48:JI49"/>
    <mergeCell ref="JJ48:KN49"/>
    <mergeCell ref="EH48:ET49"/>
    <mergeCell ref="EU48:FI49"/>
    <mergeCell ref="FJ48:FT49"/>
    <mergeCell ref="FY48:GD49"/>
    <mergeCell ref="GE48:GH49"/>
    <mergeCell ref="GI48:GL49"/>
    <mergeCell ref="MF48:MP49"/>
    <mergeCell ref="CN48:DR49"/>
    <mergeCell ref="DS48:DT49"/>
    <mergeCell ref="DU48:DV49"/>
    <mergeCell ref="DW48:DX49"/>
    <mergeCell ref="DY48:EB49"/>
    <mergeCell ref="EC48:EG49"/>
    <mergeCell ref="SL46:SZ47"/>
    <mergeCell ref="TA46:TK47"/>
    <mergeCell ref="C48:H49"/>
    <mergeCell ref="I48:L49"/>
    <mergeCell ref="M48:P49"/>
    <mergeCell ref="Q48:BB49"/>
    <mergeCell ref="BC48:CG49"/>
    <mergeCell ref="CH48:CI49"/>
    <mergeCell ref="CJ48:CK49"/>
    <mergeCell ref="CL48:CM49"/>
    <mergeCell ref="RJ46:RK47"/>
    <mergeCell ref="RL46:RM47"/>
    <mergeCell ref="RN46:RO47"/>
    <mergeCell ref="RP46:RS47"/>
    <mergeCell ref="RT46:RX47"/>
    <mergeCell ref="RY46:SK47"/>
    <mergeCell ref="NH46:OS47"/>
    <mergeCell ref="OT46:PX47"/>
    <mergeCell ref="PY46:PZ47"/>
    <mergeCell ref="QA46:QB47"/>
    <mergeCell ref="QC46:QD47"/>
    <mergeCell ref="QE46:RI47"/>
    <mergeCell ref="LD46:LP47"/>
    <mergeCell ref="LQ46:ME47"/>
    <mergeCell ref="MF46:MP47"/>
    <mergeCell ref="MT46:MY47"/>
    <mergeCell ref="MZ46:NC47"/>
    <mergeCell ref="ND46:NG47"/>
    <mergeCell ref="JJ46:KN47"/>
    <mergeCell ref="KO46:KP47"/>
    <mergeCell ref="KQ46:KR47"/>
    <mergeCell ref="KS46:KT47"/>
    <mergeCell ref="KU46:KX47"/>
    <mergeCell ref="KY46:LC47"/>
    <mergeCell ref="GI46:GL47"/>
    <mergeCell ref="GM46:HX47"/>
    <mergeCell ref="HY46:JC47"/>
    <mergeCell ref="JD46:JE47"/>
    <mergeCell ref="JF46:JG47"/>
    <mergeCell ref="JH46:JI47"/>
    <mergeCell ref="EC46:EG47"/>
    <mergeCell ref="EH46:ET47"/>
    <mergeCell ref="EU46:FI47"/>
    <mergeCell ref="FJ46:FT47"/>
    <mergeCell ref="FY46:GD47"/>
    <mergeCell ref="GE46:GH47"/>
    <mergeCell ref="CL46:CM47"/>
    <mergeCell ref="CN46:DR47"/>
    <mergeCell ref="DS46:DT47"/>
    <mergeCell ref="DU46:DV47"/>
    <mergeCell ref="DW46:DX47"/>
    <mergeCell ref="DY46:EB47"/>
    <mergeCell ref="RY44:SK45"/>
    <mergeCell ref="SL44:SZ45"/>
    <mergeCell ref="TA44:TK45"/>
    <mergeCell ref="C46:H47"/>
    <mergeCell ref="I46:L47"/>
    <mergeCell ref="M46:P47"/>
    <mergeCell ref="Q46:BB47"/>
    <mergeCell ref="BC46:CG47"/>
    <mergeCell ref="CH46:CI47"/>
    <mergeCell ref="CJ46:CK47"/>
    <mergeCell ref="QE44:RI45"/>
    <mergeCell ref="RJ44:RK45"/>
    <mergeCell ref="RL44:RM45"/>
    <mergeCell ref="RN44:RO45"/>
    <mergeCell ref="RP44:RS45"/>
    <mergeCell ref="RT44:RX45"/>
    <mergeCell ref="ND44:NG45"/>
    <mergeCell ref="NH44:OS45"/>
    <mergeCell ref="OT44:PX45"/>
    <mergeCell ref="PY44:PZ45"/>
    <mergeCell ref="QA44:QB45"/>
    <mergeCell ref="QC44:QD45"/>
    <mergeCell ref="KY44:LC45"/>
    <mergeCell ref="LD44:LP45"/>
    <mergeCell ref="LQ44:ME45"/>
    <mergeCell ref="MF44:MP45"/>
    <mergeCell ref="MT44:MY45"/>
    <mergeCell ref="MZ44:NC45"/>
    <mergeCell ref="JH44:JI45"/>
    <mergeCell ref="JJ44:KN45"/>
    <mergeCell ref="KO44:KP45"/>
    <mergeCell ref="KQ44:KR45"/>
    <mergeCell ref="KS44:KT45"/>
    <mergeCell ref="KU44:KX45"/>
    <mergeCell ref="GE44:GH45"/>
    <mergeCell ref="GI44:GL45"/>
    <mergeCell ref="GM44:HX45"/>
    <mergeCell ref="HY44:JC45"/>
    <mergeCell ref="JD44:JE45"/>
    <mergeCell ref="JF44:JG45"/>
    <mergeCell ref="DY44:EB45"/>
    <mergeCell ref="EC44:EG45"/>
    <mergeCell ref="EH44:ET45"/>
    <mergeCell ref="EU44:FI45"/>
    <mergeCell ref="FJ44:FT45"/>
    <mergeCell ref="FY44:GD45"/>
    <mergeCell ref="CJ44:CK45"/>
    <mergeCell ref="CL44:CM45"/>
    <mergeCell ref="CN44:DR45"/>
    <mergeCell ref="DS44:DT45"/>
    <mergeCell ref="DU44:DV45"/>
    <mergeCell ref="DW44:DX45"/>
    <mergeCell ref="C44:H45"/>
    <mergeCell ref="I44:L45"/>
    <mergeCell ref="M44:P45"/>
    <mergeCell ref="Q44:BB45"/>
    <mergeCell ref="BC44:CG45"/>
    <mergeCell ref="CH44:CI45"/>
    <mergeCell ref="RN42:RO43"/>
    <mergeCell ref="RP42:RS43"/>
    <mergeCell ref="RT42:RX43"/>
    <mergeCell ref="RY42:SK43"/>
    <mergeCell ref="SL42:SZ43"/>
    <mergeCell ref="HY42:JC43"/>
    <mergeCell ref="JD42:JE43"/>
    <mergeCell ref="JF42:JG43"/>
    <mergeCell ref="JH42:JI43"/>
    <mergeCell ref="JJ42:KN43"/>
    <mergeCell ref="KO42:KP43"/>
    <mergeCell ref="EU42:FI43"/>
    <mergeCell ref="FJ42:FT43"/>
    <mergeCell ref="FY42:GD43"/>
    <mergeCell ref="GE42:GH43"/>
    <mergeCell ref="GI42:GL43"/>
    <mergeCell ref="GM42:HX43"/>
    <mergeCell ref="DS42:DT43"/>
    <mergeCell ref="DU42:DV43"/>
    <mergeCell ref="DW42:DX43"/>
    <mergeCell ref="TA42:TK43"/>
    <mergeCell ref="PY42:PZ43"/>
    <mergeCell ref="QA42:QB43"/>
    <mergeCell ref="QC42:QD43"/>
    <mergeCell ref="QE42:RI43"/>
    <mergeCell ref="RJ42:RK43"/>
    <mergeCell ref="RL42:RM43"/>
    <mergeCell ref="MF42:MP43"/>
    <mergeCell ref="MT42:MY43"/>
    <mergeCell ref="MZ42:NC43"/>
    <mergeCell ref="ND42:NG43"/>
    <mergeCell ref="NH42:OS43"/>
    <mergeCell ref="OT42:PX43"/>
    <mergeCell ref="KQ42:KR43"/>
    <mergeCell ref="KS42:KT43"/>
    <mergeCell ref="KU42:KX43"/>
    <mergeCell ref="KY42:LC43"/>
    <mergeCell ref="LD42:LP43"/>
    <mergeCell ref="LQ42:ME43"/>
    <mergeCell ref="DY42:EB43"/>
    <mergeCell ref="EC42:EG43"/>
    <mergeCell ref="EH42:ET43"/>
    <mergeCell ref="TA40:TK41"/>
    <mergeCell ref="C42:H43"/>
    <mergeCell ref="I42:L43"/>
    <mergeCell ref="M42:P43"/>
    <mergeCell ref="Q42:BB43"/>
    <mergeCell ref="BC42:CG43"/>
    <mergeCell ref="CH42:CI43"/>
    <mergeCell ref="CJ42:CK43"/>
    <mergeCell ref="CL42:CM43"/>
    <mergeCell ref="CN42:DR43"/>
    <mergeCell ref="RL40:RM41"/>
    <mergeCell ref="RN40:RO41"/>
    <mergeCell ref="RP40:RS41"/>
    <mergeCell ref="RT40:RX41"/>
    <mergeCell ref="RY40:SK41"/>
    <mergeCell ref="SL40:SZ41"/>
    <mergeCell ref="OT40:PX41"/>
    <mergeCell ref="PY40:PZ41"/>
    <mergeCell ref="QA40:QB41"/>
    <mergeCell ref="QC40:QD41"/>
    <mergeCell ref="QE40:RI41"/>
    <mergeCell ref="RJ40:RK41"/>
    <mergeCell ref="LQ40:ME41"/>
    <mergeCell ref="MF40:MP41"/>
    <mergeCell ref="MT40:MY41"/>
    <mergeCell ref="MZ40:NC41"/>
    <mergeCell ref="ND40:NG41"/>
    <mergeCell ref="NH40:OS41"/>
    <mergeCell ref="KO40:KP41"/>
    <mergeCell ref="KQ40:KR41"/>
    <mergeCell ref="KS40:KT41"/>
    <mergeCell ref="KU40:KX41"/>
    <mergeCell ref="KY40:LC41"/>
    <mergeCell ref="LD40:LP41"/>
    <mergeCell ref="GM40:HX41"/>
    <mergeCell ref="HY40:JC41"/>
    <mergeCell ref="JD40:JE41"/>
    <mergeCell ref="JF40:JG41"/>
    <mergeCell ref="JH40:JI41"/>
    <mergeCell ref="JJ40:KN41"/>
    <mergeCell ref="EH40:ET41"/>
    <mergeCell ref="EU40:FI41"/>
    <mergeCell ref="FJ40:FT41"/>
    <mergeCell ref="FY40:GD41"/>
    <mergeCell ref="GE40:GH41"/>
    <mergeCell ref="GI40:GL41"/>
    <mergeCell ref="CN40:DR41"/>
    <mergeCell ref="DS40:DT41"/>
    <mergeCell ref="DU40:DV41"/>
    <mergeCell ref="DW40:DX41"/>
    <mergeCell ref="DY40:EB41"/>
    <mergeCell ref="EC40:EG41"/>
    <mergeCell ref="SL38:SZ39"/>
    <mergeCell ref="TA38:TK39"/>
    <mergeCell ref="C40:H41"/>
    <mergeCell ref="I40:L41"/>
    <mergeCell ref="M40:P41"/>
    <mergeCell ref="Q40:BB41"/>
    <mergeCell ref="BC40:CG41"/>
    <mergeCell ref="CH40:CI41"/>
    <mergeCell ref="CJ40:CK41"/>
    <mergeCell ref="CL40:CM41"/>
    <mergeCell ref="RJ38:RK39"/>
    <mergeCell ref="RL38:RM39"/>
    <mergeCell ref="RN38:RO39"/>
    <mergeCell ref="RP38:RS39"/>
    <mergeCell ref="RT38:RX39"/>
    <mergeCell ref="RY38:SK39"/>
    <mergeCell ref="NH38:OS39"/>
    <mergeCell ref="OT38:PX39"/>
    <mergeCell ref="PY38:PZ39"/>
    <mergeCell ref="QA38:QB39"/>
    <mergeCell ref="QC38:QD39"/>
    <mergeCell ref="QE38:RI39"/>
    <mergeCell ref="LD38:LP39"/>
    <mergeCell ref="LQ38:ME39"/>
    <mergeCell ref="MF38:MP39"/>
    <mergeCell ref="MT38:MY39"/>
    <mergeCell ref="MZ38:NC39"/>
    <mergeCell ref="ND38:NG39"/>
    <mergeCell ref="JJ38:KN39"/>
    <mergeCell ref="KO38:KP39"/>
    <mergeCell ref="KQ38:KR39"/>
    <mergeCell ref="KS38:KT39"/>
    <mergeCell ref="KU38:KX39"/>
    <mergeCell ref="KY38:LC39"/>
    <mergeCell ref="GI38:GL39"/>
    <mergeCell ref="GM38:HX39"/>
    <mergeCell ref="HY38:JC39"/>
    <mergeCell ref="JD38:JE39"/>
    <mergeCell ref="JF38:JG39"/>
    <mergeCell ref="JH38:JI39"/>
    <mergeCell ref="EC38:EG39"/>
    <mergeCell ref="EH38:ET39"/>
    <mergeCell ref="EU38:FI39"/>
    <mergeCell ref="FJ38:FT39"/>
    <mergeCell ref="FY38:GD39"/>
    <mergeCell ref="GE38:GH39"/>
    <mergeCell ref="CL38:CM39"/>
    <mergeCell ref="CN38:DR39"/>
    <mergeCell ref="DS38:DT39"/>
    <mergeCell ref="DU38:DV39"/>
    <mergeCell ref="DW38:DX39"/>
    <mergeCell ref="DY38:EB39"/>
    <mergeCell ref="RY36:SK37"/>
    <mergeCell ref="SL36:SZ37"/>
    <mergeCell ref="TA36:TK37"/>
    <mergeCell ref="C38:H39"/>
    <mergeCell ref="I38:L39"/>
    <mergeCell ref="M38:P39"/>
    <mergeCell ref="Q38:BB39"/>
    <mergeCell ref="BC38:CG39"/>
    <mergeCell ref="CH38:CI39"/>
    <mergeCell ref="CJ38:CK39"/>
    <mergeCell ref="QE36:RI37"/>
    <mergeCell ref="RJ36:RK37"/>
    <mergeCell ref="RL36:RM37"/>
    <mergeCell ref="RN36:RO37"/>
    <mergeCell ref="RP36:RS37"/>
    <mergeCell ref="RT36:RX37"/>
    <mergeCell ref="ND36:NG37"/>
    <mergeCell ref="NH36:OS37"/>
    <mergeCell ref="OT36:PX37"/>
    <mergeCell ref="PY36:PZ37"/>
    <mergeCell ref="QA36:QB37"/>
    <mergeCell ref="QC36:QD37"/>
    <mergeCell ref="KY36:LC37"/>
    <mergeCell ref="LD36:LP37"/>
    <mergeCell ref="LQ36:ME37"/>
    <mergeCell ref="MF36:MP37"/>
    <mergeCell ref="MT36:MY37"/>
    <mergeCell ref="MZ36:NC37"/>
    <mergeCell ref="JH36:JI37"/>
    <mergeCell ref="JJ36:KN37"/>
    <mergeCell ref="KO36:KP37"/>
    <mergeCell ref="KQ36:KR37"/>
    <mergeCell ref="KS36:KT37"/>
    <mergeCell ref="KU36:KX37"/>
    <mergeCell ref="GE36:GH37"/>
    <mergeCell ref="GI36:GL37"/>
    <mergeCell ref="GM36:HX37"/>
    <mergeCell ref="HY36:JC37"/>
    <mergeCell ref="JD36:JE37"/>
    <mergeCell ref="JF36:JG37"/>
    <mergeCell ref="DY36:EB37"/>
    <mergeCell ref="EC36:EG37"/>
    <mergeCell ref="EH36:ET37"/>
    <mergeCell ref="EU36:FI37"/>
    <mergeCell ref="FJ36:FT37"/>
    <mergeCell ref="FY36:GD37"/>
    <mergeCell ref="CJ36:CK37"/>
    <mergeCell ref="CL36:CM37"/>
    <mergeCell ref="CN36:DR37"/>
    <mergeCell ref="DS36:DT37"/>
    <mergeCell ref="DU36:DV37"/>
    <mergeCell ref="DW36:DX37"/>
    <mergeCell ref="C36:H37"/>
    <mergeCell ref="I36:L37"/>
    <mergeCell ref="M36:P37"/>
    <mergeCell ref="Q36:BB37"/>
    <mergeCell ref="BC36:CG37"/>
    <mergeCell ref="CH36:CI37"/>
    <mergeCell ref="RN34:RO35"/>
    <mergeCell ref="RP34:RS35"/>
    <mergeCell ref="RT34:RX35"/>
    <mergeCell ref="RY34:SK35"/>
    <mergeCell ref="SL34:SZ35"/>
    <mergeCell ref="HY34:JC35"/>
    <mergeCell ref="JD34:JE35"/>
    <mergeCell ref="JF34:JG35"/>
    <mergeCell ref="JH34:JI35"/>
    <mergeCell ref="JJ34:KN35"/>
    <mergeCell ref="KO34:KP35"/>
    <mergeCell ref="EU34:FI35"/>
    <mergeCell ref="FJ34:FT35"/>
    <mergeCell ref="FY34:GD35"/>
    <mergeCell ref="GE34:GH35"/>
    <mergeCell ref="GI34:GL35"/>
    <mergeCell ref="GM34:HX35"/>
    <mergeCell ref="DS34:DT35"/>
    <mergeCell ref="DU34:DV35"/>
    <mergeCell ref="DW34:DX35"/>
    <mergeCell ref="TA34:TK35"/>
    <mergeCell ref="PY34:PZ35"/>
    <mergeCell ref="QA34:QB35"/>
    <mergeCell ref="QC34:QD35"/>
    <mergeCell ref="QE34:RI35"/>
    <mergeCell ref="RJ34:RK35"/>
    <mergeCell ref="RL34:RM35"/>
    <mergeCell ref="MF34:MP35"/>
    <mergeCell ref="MT34:MY35"/>
    <mergeCell ref="MZ34:NC35"/>
    <mergeCell ref="ND34:NG35"/>
    <mergeCell ref="NH34:OS35"/>
    <mergeCell ref="OT34:PX35"/>
    <mergeCell ref="KQ34:KR35"/>
    <mergeCell ref="KS34:KT35"/>
    <mergeCell ref="KU34:KX35"/>
    <mergeCell ref="KY34:LC35"/>
    <mergeCell ref="LD34:LP35"/>
    <mergeCell ref="LQ34:ME35"/>
    <mergeCell ref="DY34:EB35"/>
    <mergeCell ref="EC34:EG35"/>
    <mergeCell ref="EH34:ET35"/>
    <mergeCell ref="TA32:TK33"/>
    <mergeCell ref="C34:H35"/>
    <mergeCell ref="I34:L35"/>
    <mergeCell ref="M34:P35"/>
    <mergeCell ref="Q34:BB35"/>
    <mergeCell ref="BC34:CG35"/>
    <mergeCell ref="CH34:CI35"/>
    <mergeCell ref="CJ34:CK35"/>
    <mergeCell ref="CL34:CM35"/>
    <mergeCell ref="CN34:DR35"/>
    <mergeCell ref="RL32:RM33"/>
    <mergeCell ref="RN32:RO33"/>
    <mergeCell ref="RP32:RS33"/>
    <mergeCell ref="RT32:RX33"/>
    <mergeCell ref="RY32:SK33"/>
    <mergeCell ref="SL32:SZ33"/>
    <mergeCell ref="OT32:PX33"/>
    <mergeCell ref="PY32:PZ33"/>
    <mergeCell ref="QA32:QB33"/>
    <mergeCell ref="QC32:QD33"/>
    <mergeCell ref="QE32:RI33"/>
    <mergeCell ref="RJ32:RK33"/>
    <mergeCell ref="LQ32:ME33"/>
    <mergeCell ref="MF32:MP33"/>
    <mergeCell ref="MT32:MY33"/>
    <mergeCell ref="MZ32:NC33"/>
    <mergeCell ref="ND32:NG33"/>
    <mergeCell ref="NH32:OS33"/>
    <mergeCell ref="KO32:KP33"/>
    <mergeCell ref="KQ32:KR33"/>
    <mergeCell ref="KS32:KT33"/>
    <mergeCell ref="KU32:KX33"/>
    <mergeCell ref="KY32:LC33"/>
    <mergeCell ref="LD32:LP33"/>
    <mergeCell ref="GM32:HX33"/>
    <mergeCell ref="HY32:JC33"/>
    <mergeCell ref="JD32:JE33"/>
    <mergeCell ref="JF32:JG33"/>
    <mergeCell ref="JH32:JI33"/>
    <mergeCell ref="JJ32:KN33"/>
    <mergeCell ref="EH32:ET33"/>
    <mergeCell ref="EU32:FI33"/>
    <mergeCell ref="FJ32:FT33"/>
    <mergeCell ref="FY32:GD33"/>
    <mergeCell ref="GE32:GH33"/>
    <mergeCell ref="GI32:GL33"/>
    <mergeCell ref="FU32:FU33"/>
    <mergeCell ref="CN32:DR33"/>
    <mergeCell ref="DS32:DT33"/>
    <mergeCell ref="DU32:DV33"/>
    <mergeCell ref="DW32:DX33"/>
    <mergeCell ref="DY32:EB33"/>
    <mergeCell ref="EC32:EG33"/>
    <mergeCell ref="SL30:SZ31"/>
    <mergeCell ref="TA30:TK31"/>
    <mergeCell ref="C32:H33"/>
    <mergeCell ref="I32:L33"/>
    <mergeCell ref="M32:P33"/>
    <mergeCell ref="Q32:BB33"/>
    <mergeCell ref="BC32:CG33"/>
    <mergeCell ref="CH32:CI33"/>
    <mergeCell ref="CJ32:CK33"/>
    <mergeCell ref="CL32:CM33"/>
    <mergeCell ref="RJ30:RK31"/>
    <mergeCell ref="RL30:RM31"/>
    <mergeCell ref="RN30:RO31"/>
    <mergeCell ref="RP30:RS31"/>
    <mergeCell ref="RT30:RX31"/>
    <mergeCell ref="RY30:SK31"/>
    <mergeCell ref="NH30:OS31"/>
    <mergeCell ref="OT30:PX31"/>
    <mergeCell ref="PY30:PZ31"/>
    <mergeCell ref="QA30:QB31"/>
    <mergeCell ref="QC30:QD31"/>
    <mergeCell ref="QE30:RI31"/>
    <mergeCell ref="LD30:LP31"/>
    <mergeCell ref="LQ30:ME31"/>
    <mergeCell ref="MF30:MP31"/>
    <mergeCell ref="MT30:MY31"/>
    <mergeCell ref="MZ30:NC31"/>
    <mergeCell ref="ND30:NG31"/>
    <mergeCell ref="JJ30:KN31"/>
    <mergeCell ref="KO30:KP31"/>
    <mergeCell ref="KQ30:KR31"/>
    <mergeCell ref="KS30:KT31"/>
    <mergeCell ref="KU30:KX31"/>
    <mergeCell ref="KY30:LC31"/>
    <mergeCell ref="GI30:GL31"/>
    <mergeCell ref="GM30:HX31"/>
    <mergeCell ref="HY30:JC31"/>
    <mergeCell ref="JD30:JE31"/>
    <mergeCell ref="JF30:JG31"/>
    <mergeCell ref="JH30:JI31"/>
    <mergeCell ref="EC30:EG31"/>
    <mergeCell ref="EH30:ET31"/>
    <mergeCell ref="EU30:FI31"/>
    <mergeCell ref="FJ30:FT31"/>
    <mergeCell ref="FY30:GD31"/>
    <mergeCell ref="GE30:GH31"/>
    <mergeCell ref="FU30:FU31"/>
    <mergeCell ref="CL30:CM31"/>
    <mergeCell ref="CN30:DR31"/>
    <mergeCell ref="DS30:DT31"/>
    <mergeCell ref="DU30:DV31"/>
    <mergeCell ref="DW30:DX31"/>
    <mergeCell ref="DY30:EB31"/>
    <mergeCell ref="RY28:SK29"/>
    <mergeCell ref="SL28:SZ29"/>
    <mergeCell ref="TA28:TK29"/>
    <mergeCell ref="C30:H31"/>
    <mergeCell ref="I30:L31"/>
    <mergeCell ref="M30:P31"/>
    <mergeCell ref="Q30:BB31"/>
    <mergeCell ref="BC30:CG31"/>
    <mergeCell ref="CH30:CI31"/>
    <mergeCell ref="CJ30:CK31"/>
    <mergeCell ref="QE28:RI29"/>
    <mergeCell ref="RJ28:RK29"/>
    <mergeCell ref="RL28:RM29"/>
    <mergeCell ref="RN28:RO29"/>
    <mergeCell ref="RP28:RS29"/>
    <mergeCell ref="RT28:RX29"/>
    <mergeCell ref="ND28:NG29"/>
    <mergeCell ref="NH28:OS29"/>
    <mergeCell ref="OT28:PX29"/>
    <mergeCell ref="PY28:PZ29"/>
    <mergeCell ref="QA28:QB29"/>
    <mergeCell ref="QC28:QD29"/>
    <mergeCell ref="KY28:LC29"/>
    <mergeCell ref="LD28:LP29"/>
    <mergeCell ref="LQ28:ME29"/>
    <mergeCell ref="MF28:MP29"/>
    <mergeCell ref="C28:H29"/>
    <mergeCell ref="I28:L29"/>
    <mergeCell ref="M28:P29"/>
    <mergeCell ref="Q28:BB29"/>
    <mergeCell ref="BC28:CG29"/>
    <mergeCell ref="CH28:CI29"/>
    <mergeCell ref="NH27:OS27"/>
    <mergeCell ref="OT27:PX27"/>
    <mergeCell ref="PY27:QD27"/>
    <mergeCell ref="QE27:RI27"/>
    <mergeCell ref="RJ27:RO27"/>
    <mergeCell ref="RP27:RS27"/>
    <mergeCell ref="LD27:LP27"/>
    <mergeCell ref="LQ27:ME27"/>
    <mergeCell ref="MF27:MP27"/>
    <mergeCell ref="MT27:MY27"/>
    <mergeCell ref="MZ27:NC27"/>
    <mergeCell ref="ND27:NG27"/>
    <mergeCell ref="HY27:JC27"/>
    <mergeCell ref="JD27:JI27"/>
    <mergeCell ref="JJ27:KN27"/>
    <mergeCell ref="KO27:KT27"/>
    <mergeCell ref="MT28:MY29"/>
    <mergeCell ref="MZ28:NC29"/>
    <mergeCell ref="JH28:JI29"/>
    <mergeCell ref="JJ28:KN29"/>
    <mergeCell ref="KO28:KP29"/>
    <mergeCell ref="KQ28:KR29"/>
    <mergeCell ref="KS28:KT29"/>
    <mergeCell ref="KU28:KX29"/>
    <mergeCell ref="GE28:GH29"/>
    <mergeCell ref="DY27:EB27"/>
    <mergeCell ref="EC27:EG27"/>
    <mergeCell ref="EH27:ET27"/>
    <mergeCell ref="OB24:OO25"/>
    <mergeCell ref="RC24:RJ26"/>
    <mergeCell ref="RK24:SF26"/>
    <mergeCell ref="CJ28:CK29"/>
    <mergeCell ref="CL28:CM29"/>
    <mergeCell ref="CN28:DR29"/>
    <mergeCell ref="DS28:DT29"/>
    <mergeCell ref="DU28:DV29"/>
    <mergeCell ref="DW28:DX29"/>
    <mergeCell ref="RT27:RX27"/>
    <mergeCell ref="RY27:SK27"/>
    <mergeCell ref="SL27:SZ27"/>
    <mergeCell ref="GI28:GL29"/>
    <mergeCell ref="GM28:HX29"/>
    <mergeCell ref="HY28:JC29"/>
    <mergeCell ref="JD28:JE29"/>
    <mergeCell ref="JF28:JG29"/>
    <mergeCell ref="DY28:EB29"/>
    <mergeCell ref="EC28:EG29"/>
    <mergeCell ref="EH28:ET29"/>
    <mergeCell ref="EU28:FI29"/>
    <mergeCell ref="FJ28:FT29"/>
    <mergeCell ref="FY28:GD29"/>
    <mergeCell ref="SG24:SN26"/>
    <mergeCell ref="SO24:TK26"/>
    <mergeCell ref="TA27:TK27"/>
    <mergeCell ref="FU28:FU29"/>
    <mergeCell ref="C27:H27"/>
    <mergeCell ref="I27:L27"/>
    <mergeCell ref="M27:P27"/>
    <mergeCell ref="Q27:BB27"/>
    <mergeCell ref="BC27:CG27"/>
    <mergeCell ref="EW24:FS26"/>
    <mergeCell ref="HG24:HT25"/>
    <mergeCell ref="KH24:KO26"/>
    <mergeCell ref="KP24:LK26"/>
    <mergeCell ref="LL24:LS26"/>
    <mergeCell ref="LT24:MP26"/>
    <mergeCell ref="C22:AI25"/>
    <mergeCell ref="FY22:HE25"/>
    <mergeCell ref="MT22:NZ25"/>
    <mergeCell ref="AY23:BZ25"/>
    <mergeCell ref="HU23:IV25"/>
    <mergeCell ref="OP23:PQ25"/>
    <mergeCell ref="AK24:AX25"/>
    <mergeCell ref="DK24:DR26"/>
    <mergeCell ref="DS24:EN26"/>
    <mergeCell ref="EO24:EV26"/>
    <mergeCell ref="KU27:KX27"/>
    <mergeCell ref="KY27:LC27"/>
    <mergeCell ref="EU27:FI27"/>
    <mergeCell ref="FJ27:FT27"/>
    <mergeCell ref="FY27:GD27"/>
    <mergeCell ref="GE27:GH27"/>
    <mergeCell ref="GI27:GL27"/>
    <mergeCell ref="GM27:HX27"/>
    <mergeCell ref="CH27:CM27"/>
    <mergeCell ref="CN27:DR27"/>
    <mergeCell ref="DS27:DX27"/>
    <mergeCell ref="C18:J21"/>
    <mergeCell ref="K18:N21"/>
    <mergeCell ref="O18:R21"/>
    <mergeCell ref="S18:AQ21"/>
    <mergeCell ref="AR18:AT21"/>
    <mergeCell ref="AU18:AW21"/>
    <mergeCell ref="AX18:AZ21"/>
    <mergeCell ref="RC15:RJ17"/>
    <mergeCell ref="RK18:TG20"/>
    <mergeCell ref="TH18:TK20"/>
    <mergeCell ref="DK21:DR23"/>
    <mergeCell ref="DS21:FS23"/>
    <mergeCell ref="KH21:KO23"/>
    <mergeCell ref="KP21:MP23"/>
    <mergeCell ref="RC21:RJ23"/>
    <mergeCell ref="RK21:TK23"/>
    <mergeCell ref="OL18:ON21"/>
    <mergeCell ref="OO18:OQ21"/>
    <mergeCell ref="OR18:OT21"/>
    <mergeCell ref="OU18:OW21"/>
    <mergeCell ref="OX18:OZ21"/>
    <mergeCell ref="RC18:RJ20"/>
    <mergeCell ref="MM18:MP20"/>
    <mergeCell ref="MT18:NA21"/>
    <mergeCell ref="NB18:NE21"/>
    <mergeCell ref="NF18:NI21"/>
    <mergeCell ref="NJ18:OH21"/>
    <mergeCell ref="OI18:OK21"/>
    <mergeCell ref="HT18:HV21"/>
    <mergeCell ref="HW18:HY21"/>
    <mergeCell ref="HZ18:IB21"/>
    <mergeCell ref="IC18:IE21"/>
    <mergeCell ref="NK13:OK14"/>
    <mergeCell ref="PG9:PN10"/>
    <mergeCell ref="PO9:PR10"/>
    <mergeCell ref="PS9:PZ10"/>
    <mergeCell ref="QA9:QD10"/>
    <mergeCell ref="GP13:HP14"/>
    <mergeCell ref="IL9:IS10"/>
    <mergeCell ref="IT9:IW10"/>
    <mergeCell ref="IX9:JE10"/>
    <mergeCell ref="JF9:JI10"/>
    <mergeCell ref="JJ9:JQ10"/>
    <mergeCell ref="FH6:FP10"/>
    <mergeCell ref="BA18:BC21"/>
    <mergeCell ref="BD18:BF21"/>
    <mergeCell ref="BG18:BI21"/>
    <mergeCell ref="DK18:DR20"/>
    <mergeCell ref="DS18:FO20"/>
    <mergeCell ref="FP18:FS20"/>
    <mergeCell ref="NF16:NI17"/>
    <mergeCell ref="NJ16:OH17"/>
    <mergeCell ref="OI16:OZ17"/>
    <mergeCell ref="KH18:KO20"/>
    <mergeCell ref="KP18:ML20"/>
    <mergeCell ref="FY18:GF21"/>
    <mergeCell ref="GG18:GJ21"/>
    <mergeCell ref="GK18:GN21"/>
    <mergeCell ref="GO18:HM21"/>
    <mergeCell ref="HN18:HP21"/>
    <mergeCell ref="HQ18:HS21"/>
    <mergeCell ref="CX12:DR14"/>
    <mergeCell ref="JU12:KO14"/>
    <mergeCell ref="MG3:MI4"/>
    <mergeCell ref="MJ3:ML4"/>
    <mergeCell ref="MT3:OH8"/>
    <mergeCell ref="SM3:SN4"/>
    <mergeCell ref="SO3:SU4"/>
    <mergeCell ref="OJ1:RN4"/>
    <mergeCell ref="SK1:SN2"/>
    <mergeCell ref="SO1:TG2"/>
    <mergeCell ref="C3:AQ8"/>
    <mergeCell ref="EV3:EW4"/>
    <mergeCell ref="EX3:FD4"/>
    <mergeCell ref="FE3:FG4"/>
    <mergeCell ref="RK15:TK17"/>
    <mergeCell ref="C16:J17"/>
    <mergeCell ref="K16:N17"/>
    <mergeCell ref="O16:R17"/>
    <mergeCell ref="S16:AQ17"/>
    <mergeCell ref="AR16:BI17"/>
    <mergeCell ref="FY16:GF17"/>
    <mergeCell ref="GG16:GJ17"/>
    <mergeCell ref="GK16:GN17"/>
    <mergeCell ref="QE9:QL10"/>
    <mergeCell ref="QM9:QP10"/>
    <mergeCell ref="DK15:DR17"/>
    <mergeCell ref="DS15:FS17"/>
    <mergeCell ref="KH15:KO17"/>
    <mergeCell ref="KP15:MP17"/>
    <mergeCell ref="GO16:HM17"/>
    <mergeCell ref="HN16:IE17"/>
    <mergeCell ref="MT16:NA17"/>
    <mergeCell ref="NB16:NE17"/>
    <mergeCell ref="JR9:JU10"/>
    <mergeCell ref="FH3:FJ4"/>
    <mergeCell ref="FK3:FM4"/>
    <mergeCell ref="FN3:FP4"/>
    <mergeCell ref="AS1:DW4"/>
    <mergeCell ref="ET1:EW2"/>
    <mergeCell ref="EX1:FP2"/>
    <mergeCell ref="HO1:KS4"/>
    <mergeCell ref="LP1:LS2"/>
    <mergeCell ref="LT1:ML2"/>
    <mergeCell ref="FY3:HM8"/>
    <mergeCell ref="LR3:LS4"/>
    <mergeCell ref="LT3:LZ4"/>
    <mergeCell ref="MA3:MC4"/>
    <mergeCell ref="MD6:ML10"/>
    <mergeCell ref="SY6:TG10"/>
    <mergeCell ref="BP9:BW10"/>
    <mergeCell ref="BX9:CA10"/>
    <mergeCell ref="CB9:CI10"/>
    <mergeCell ref="CJ9:CM10"/>
    <mergeCell ref="CN9:CU10"/>
    <mergeCell ref="CV9:CY10"/>
    <mergeCell ref="SV3:SX4"/>
    <mergeCell ref="SY3:TA4"/>
    <mergeCell ref="TB3:TD4"/>
    <mergeCell ref="TE3:TG4"/>
    <mergeCell ref="AS5:DW8"/>
    <mergeCell ref="FH5:FP5"/>
    <mergeCell ref="HO5:KS8"/>
    <mergeCell ref="MD5:ML5"/>
    <mergeCell ref="OJ5:RN8"/>
    <mergeCell ref="SY5:TG5"/>
    <mergeCell ref="MD3:MF4"/>
  </mergeCells>
  <phoneticPr fontId="2"/>
  <printOptions horizontalCentered="1"/>
  <pageMargins left="0.78740157480314965" right="0" top="0" bottom="0" header="0" footer="0"/>
  <pageSetup paperSize="9" scale="34" orientation="landscape" r:id="rId1"/>
  <colBreaks count="2" manualBreakCount="2">
    <brk id="178" max="80" man="1"/>
    <brk id="355" max="8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165</xdr:col>
                    <xdr:colOff>95250</xdr:colOff>
                    <xdr:row>27</xdr:row>
                    <xdr:rowOff>66675</xdr:rowOff>
                  </from>
                  <to>
                    <xdr:col>170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165</xdr:col>
                    <xdr:colOff>95250</xdr:colOff>
                    <xdr:row>29</xdr:row>
                    <xdr:rowOff>66675</xdr:rowOff>
                  </from>
                  <to>
                    <xdr:col>170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165</xdr:col>
                    <xdr:colOff>95250</xdr:colOff>
                    <xdr:row>31</xdr:row>
                    <xdr:rowOff>66675</xdr:rowOff>
                  </from>
                  <to>
                    <xdr:col>170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Check Box 4">
              <controlPr defaultSize="0" autoFill="0" autoLine="0" autoPict="0">
                <anchor moveWithCells="1">
                  <from>
                    <xdr:col>165</xdr:col>
                    <xdr:colOff>95250</xdr:colOff>
                    <xdr:row>33</xdr:row>
                    <xdr:rowOff>66675</xdr:rowOff>
                  </from>
                  <to>
                    <xdr:col>170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165</xdr:col>
                    <xdr:colOff>95250</xdr:colOff>
                    <xdr:row>35</xdr:row>
                    <xdr:rowOff>66675</xdr:rowOff>
                  </from>
                  <to>
                    <xdr:col>170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165</xdr:col>
                    <xdr:colOff>95250</xdr:colOff>
                    <xdr:row>37</xdr:row>
                    <xdr:rowOff>66675</xdr:rowOff>
                  </from>
                  <to>
                    <xdr:col>170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165</xdr:col>
                    <xdr:colOff>95250</xdr:colOff>
                    <xdr:row>39</xdr:row>
                    <xdr:rowOff>66675</xdr:rowOff>
                  </from>
                  <to>
                    <xdr:col>170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165</xdr:col>
                    <xdr:colOff>95250</xdr:colOff>
                    <xdr:row>41</xdr:row>
                    <xdr:rowOff>66675</xdr:rowOff>
                  </from>
                  <to>
                    <xdr:col>170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165</xdr:col>
                    <xdr:colOff>95250</xdr:colOff>
                    <xdr:row>43</xdr:row>
                    <xdr:rowOff>66675</xdr:rowOff>
                  </from>
                  <to>
                    <xdr:col>170</xdr:col>
                    <xdr:colOff>0</xdr:colOff>
                    <xdr:row>44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165</xdr:col>
                    <xdr:colOff>95250</xdr:colOff>
                    <xdr:row>45</xdr:row>
                    <xdr:rowOff>66675</xdr:rowOff>
                  </from>
                  <to>
                    <xdr:col>170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165</xdr:col>
                    <xdr:colOff>104775</xdr:colOff>
                    <xdr:row>47</xdr:row>
                    <xdr:rowOff>28575</xdr:rowOff>
                  </from>
                  <to>
                    <xdr:col>170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21</vt:i4>
      </vt:variant>
    </vt:vector>
  </HeadingPairs>
  <TitlesOfParts>
    <vt:vector size="42" baseType="lpstr">
      <vt:lpstr>総合請求書</vt:lpstr>
      <vt:lpstr>現場1</vt:lpstr>
      <vt:lpstr>現場2</vt:lpstr>
      <vt:lpstr>現場3</vt:lpstr>
      <vt:lpstr>現場4</vt:lpstr>
      <vt:lpstr>現場5</vt:lpstr>
      <vt:lpstr>現場6</vt:lpstr>
      <vt:lpstr>現場7</vt:lpstr>
      <vt:lpstr>現場8</vt:lpstr>
      <vt:lpstr>現場9</vt:lpstr>
      <vt:lpstr>現場10</vt:lpstr>
      <vt:lpstr>現場11</vt:lpstr>
      <vt:lpstr>現場12</vt:lpstr>
      <vt:lpstr>現場13</vt:lpstr>
      <vt:lpstr>現場14</vt:lpstr>
      <vt:lpstr>現場15</vt:lpstr>
      <vt:lpstr>現場16</vt:lpstr>
      <vt:lpstr>現場17</vt:lpstr>
      <vt:lpstr>現場18</vt:lpstr>
      <vt:lpstr>現場19</vt:lpstr>
      <vt:lpstr>現場20</vt:lpstr>
      <vt:lpstr>現場1!Print_Area</vt:lpstr>
      <vt:lpstr>現場10!Print_Area</vt:lpstr>
      <vt:lpstr>現場11!Print_Area</vt:lpstr>
      <vt:lpstr>現場12!Print_Area</vt:lpstr>
      <vt:lpstr>現場13!Print_Area</vt:lpstr>
      <vt:lpstr>現場14!Print_Area</vt:lpstr>
      <vt:lpstr>現場15!Print_Area</vt:lpstr>
      <vt:lpstr>現場16!Print_Area</vt:lpstr>
      <vt:lpstr>現場17!Print_Area</vt:lpstr>
      <vt:lpstr>現場18!Print_Area</vt:lpstr>
      <vt:lpstr>現場19!Print_Area</vt:lpstr>
      <vt:lpstr>現場2!Print_Area</vt:lpstr>
      <vt:lpstr>現場20!Print_Area</vt:lpstr>
      <vt:lpstr>現場3!Print_Area</vt:lpstr>
      <vt:lpstr>現場4!Print_Area</vt:lpstr>
      <vt:lpstr>現場5!Print_Area</vt:lpstr>
      <vt:lpstr>現場6!Print_Area</vt:lpstr>
      <vt:lpstr>現場7!Print_Area</vt:lpstr>
      <vt:lpstr>現場8!Print_Area</vt:lpstr>
      <vt:lpstr>現場9!Print_Area</vt:lpstr>
      <vt:lpstr>総合請求書!Print_Area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2024-02-01T08:02:30Z</dcterms:modified>
</cp:coreProperties>
</file>